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11355" windowHeight="886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<sst xmlns="http://schemas.openxmlformats.org/spreadsheetml/2006/main" count="54" uniqueCount="52">
  <si>
    <t>Sor</t>
  </si>
  <si>
    <t>Megnevezés</t>
  </si>
  <si>
    <t>Dologi kiadások</t>
  </si>
  <si>
    <t>Kiadások összesen:</t>
  </si>
  <si>
    <t>Bevételek összesen:</t>
  </si>
  <si>
    <t>Átadás saját intézménynek Tamási</t>
  </si>
  <si>
    <t>Pénzeszköz átadás</t>
  </si>
  <si>
    <t>Tagi hozzájárulás</t>
  </si>
  <si>
    <t>Rövidlejáratú bankbetét kamatai</t>
  </si>
  <si>
    <t>1. sz. melléklet</t>
  </si>
  <si>
    <t>Adatátviteli célú távközlési díjak</t>
  </si>
  <si>
    <t>Nem adatátviteli célú távközlési díj</t>
  </si>
  <si>
    <t>Karbantartás, kisjavítási szolg.</t>
  </si>
  <si>
    <t>Vásárolt termékek, szolg ÁFA</t>
  </si>
  <si>
    <t>Saját bevételek</t>
  </si>
  <si>
    <t>Átadás Tamási Közös Hiv.</t>
  </si>
  <si>
    <t>Nefela</t>
  </si>
  <si>
    <t>Átvett pénzeszköz (Normatív támogatás)</t>
  </si>
  <si>
    <t>KIADÁSOK</t>
  </si>
  <si>
    <t>BEVÉTELEK</t>
  </si>
  <si>
    <t>Személyi juttatások összesen:</t>
  </si>
  <si>
    <t>Előző évi pénzmaradvány</t>
  </si>
  <si>
    <t>Önk. Hozzájárulás  szoc.feladatokhoz</t>
  </si>
  <si>
    <t>Önk. Hozzájárulás  belső ellenőrzéshez</t>
  </si>
  <si>
    <t>Tovább számlázott szolg. Díja</t>
  </si>
  <si>
    <t>Átadás saját intézménynek Iregszemcse Szoc.</t>
  </si>
  <si>
    <t>Személyi kiadások összesen:</t>
  </si>
  <si>
    <t>Egyéb üzemeltetési anyag</t>
  </si>
  <si>
    <t>Számítástechnikai szoftver frissítés</t>
  </si>
  <si>
    <t>Átadás GESZ-nek</t>
  </si>
  <si>
    <t>Egyéb működési célú támogat. ÁHB</t>
  </si>
  <si>
    <t>Kamatbevételek és más bevételek</t>
  </si>
  <si>
    <t>Egyéb külső személyi juttatások</t>
  </si>
  <si>
    <t>Munkaadót terhelő szoc. Hozzájár. Adó</t>
  </si>
  <si>
    <t>Üzemeltetési anyagok beszerzése</t>
  </si>
  <si>
    <t>Kommunikációs szolgáltatások</t>
  </si>
  <si>
    <t>Közüzemi szolgáltatások</t>
  </si>
  <si>
    <t>Bérleti és lizngdíj  (terembérlet)</t>
  </si>
  <si>
    <t>Szolgáltatási kiadások</t>
  </si>
  <si>
    <t>Pénzügyi szolgáltatások kiadásai</t>
  </si>
  <si>
    <t>Dologi kiadások összesen:</t>
  </si>
  <si>
    <t>Szakmai tevékenységet segítő szolg.(belső ell, gyepm.)</t>
  </si>
  <si>
    <t xml:space="preserve">Egyéb szolgáltatások </t>
  </si>
  <si>
    <t>Szoc. Ágazati pótlék</t>
  </si>
  <si>
    <t>HISZI 2017. dec. havi illetmény</t>
  </si>
  <si>
    <t>HISZI  munkadókat terhelő szoc. Hj. Adó</t>
  </si>
  <si>
    <t>HISZI 2017. évi dologi kiadásai</t>
  </si>
  <si>
    <t>Átadás önkormányzatoknak</t>
  </si>
  <si>
    <t>Előző évi pénzmaradvány HISZI</t>
  </si>
  <si>
    <t>Egyéb szolgálatások HISZI</t>
  </si>
  <si>
    <t>HISZI követelései (térítési díjak)</t>
  </si>
  <si>
    <t>DÁM Önkormányzati Társulás 2018. évi költségvetés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</si>
</sst>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20" fillId="2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20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3" fontId="21" fillId="0" borderId="1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0" fillId="0" borderId="10" xfId="0" applyBorder="1" applyAlignment="1">
      <alignment/>
    </xf>
    <xf numFmtId="3" fontId="20" fillId="0" borderId="10" xfId="0" applyNumberFormat="1" applyFont="1" applyBorder="1" applyAlignment="1">
      <alignment horizontal="right"/>
    </xf>
    <xf numFmtId="3" fontId="21" fillId="0" borderId="10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18" fillId="0" borderId="12" xfId="0" applyFont="1" applyBorder="1" applyAlignment="1">
      <alignment/>
    </xf>
    <xf numFmtId="0" fontId="18" fillId="0" borderId="11" xfId="0" applyFont="1" applyBorder="1" applyAlignment="1">
      <alignment horizontal="center"/>
    </xf>
    <xf numFmtId="3" fontId="0" fillId="0" borderId="0" xfId="0" applyNumberFormat="1" applyAlignment="1">
      <alignment/>
    </xf>
    <xf numFmtId="0" fontId="18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8" fillId="0" borderId="10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8"/>
  <sheetViews>
    <sheetView tabSelected="1" zoomScalePageLayoutView="0" workbookViewId="0" topLeftCell="A7">
      <selection activeCell="H39" sqref="H39"/>
    </sheetView>
  </sheetViews>
  <sheetFormatPr defaultColWidth="9.140625" defaultRowHeight="12.75"/>
  <cols>
    <col min="2" max="2" width="51.7109375" style="0" customWidth="1"/>
    <col min="3" max="3" width="31.57421875" style="0" customWidth="1"/>
    <col min="6" max="6" width="10.140625" style="0" bestFit="1" customWidth="1"/>
  </cols>
  <sheetData>
    <row r="2" spans="1:3" ht="12.75">
      <c r="A2" s="25" t="s">
        <v>51</v>
      </c>
      <c r="B2" s="25"/>
      <c r="C2" s="25"/>
    </row>
    <row r="4" spans="1:3" ht="15.75">
      <c r="A4" s="27" t="s">
        <v>19</v>
      </c>
      <c r="B4" s="27"/>
      <c r="C4" s="27"/>
    </row>
    <row r="5" spans="1:3" ht="15.75">
      <c r="A5" s="1"/>
      <c r="B5" s="1"/>
      <c r="C5" s="2" t="s">
        <v>9</v>
      </c>
    </row>
    <row r="6" spans="1:3" ht="12.75">
      <c r="A6" s="3" t="s">
        <v>0</v>
      </c>
      <c r="B6" s="3" t="s">
        <v>1</v>
      </c>
      <c r="C6" s="4"/>
    </row>
    <row r="7" spans="1:3" ht="12.75">
      <c r="A7" s="5">
        <v>1</v>
      </c>
      <c r="B7" s="3" t="s">
        <v>17</v>
      </c>
      <c r="C7" s="6">
        <v>237267008</v>
      </c>
    </row>
    <row r="8" spans="1:3" ht="12.75">
      <c r="A8" s="5">
        <v>2</v>
      </c>
      <c r="B8" s="3" t="s">
        <v>43</v>
      </c>
      <c r="C8" s="6">
        <v>38268335</v>
      </c>
    </row>
    <row r="9" spans="1:3" ht="12.75">
      <c r="A9" s="5">
        <v>3</v>
      </c>
      <c r="B9" s="3" t="s">
        <v>22</v>
      </c>
      <c r="C9" s="6">
        <v>53500703</v>
      </c>
    </row>
    <row r="10" spans="1:3" ht="12.75">
      <c r="A10" s="5">
        <v>4</v>
      </c>
      <c r="B10" s="3" t="s">
        <v>23</v>
      </c>
      <c r="C10" s="6">
        <v>2476500</v>
      </c>
    </row>
    <row r="11" spans="1:3" ht="12.75">
      <c r="A11" s="5">
        <v>5</v>
      </c>
      <c r="B11" s="3" t="s">
        <v>7</v>
      </c>
      <c r="C11" s="6">
        <v>13296276</v>
      </c>
    </row>
    <row r="12" spans="1:3" ht="12.75">
      <c r="A12" s="23" t="s">
        <v>30</v>
      </c>
      <c r="B12" s="24"/>
      <c r="C12" s="8">
        <f>SUM(C7:C11)</f>
        <v>344808822</v>
      </c>
    </row>
    <row r="13" spans="1:3" ht="12.75">
      <c r="A13" s="5">
        <v>7</v>
      </c>
      <c r="B13" s="3" t="s">
        <v>14</v>
      </c>
      <c r="C13" s="6">
        <v>840000</v>
      </c>
    </row>
    <row r="14" spans="1:3" ht="12.75">
      <c r="A14" s="5">
        <v>8</v>
      </c>
      <c r="B14" s="3" t="s">
        <v>8</v>
      </c>
      <c r="C14" s="6">
        <v>5000</v>
      </c>
    </row>
    <row r="15" spans="1:3" ht="12.75">
      <c r="A15" s="5">
        <v>9</v>
      </c>
      <c r="B15" s="3" t="s">
        <v>24</v>
      </c>
      <c r="C15" s="6">
        <v>600000</v>
      </c>
    </row>
    <row r="16" spans="1:3" ht="12.75">
      <c r="A16" s="5">
        <v>10</v>
      </c>
      <c r="B16" s="21" t="s">
        <v>50</v>
      </c>
      <c r="C16" s="6">
        <v>32174281</v>
      </c>
    </row>
    <row r="17" spans="1:3" ht="12.75">
      <c r="A17" s="23" t="s">
        <v>31</v>
      </c>
      <c r="B17" s="24"/>
      <c r="C17" s="8">
        <f>SUM(C13:C16)</f>
        <v>33619281</v>
      </c>
    </row>
    <row r="18" spans="1:3" ht="12.75">
      <c r="A18" s="5">
        <v>11</v>
      </c>
      <c r="B18" s="3" t="s">
        <v>21</v>
      </c>
      <c r="C18" s="6">
        <v>70898829</v>
      </c>
    </row>
    <row r="19" spans="1:3" ht="12.75">
      <c r="A19" s="5">
        <v>12</v>
      </c>
      <c r="B19" s="3" t="s">
        <v>48</v>
      </c>
      <c r="C19" s="6">
        <v>85421</v>
      </c>
    </row>
    <row r="20" spans="1:3" ht="12.75">
      <c r="A20" s="28" t="s">
        <v>4</v>
      </c>
      <c r="B20" s="28"/>
      <c r="C20" s="8">
        <f>C12+C17+C18</f>
        <v>449326932</v>
      </c>
    </row>
    <row r="22" spans="1:3" ht="15.75">
      <c r="A22" s="27" t="s">
        <v>18</v>
      </c>
      <c r="B22" s="27"/>
      <c r="C22" s="27"/>
    </row>
    <row r="23" ht="12.75" customHeight="1">
      <c r="C23" s="9"/>
    </row>
    <row r="24" spans="1:3" ht="12.75" customHeight="1">
      <c r="A24" s="10" t="s">
        <v>0</v>
      </c>
      <c r="B24" s="10" t="s">
        <v>1</v>
      </c>
      <c r="C24" s="5"/>
    </row>
    <row r="25" spans="1:3" ht="12.75">
      <c r="A25" s="5">
        <v>1</v>
      </c>
      <c r="B25" s="3" t="s">
        <v>32</v>
      </c>
      <c r="C25" s="11">
        <v>1191250</v>
      </c>
    </row>
    <row r="26" spans="1:3" ht="12.75">
      <c r="A26" s="5">
        <v>2</v>
      </c>
      <c r="B26" s="3" t="s">
        <v>44</v>
      </c>
      <c r="C26" s="11">
        <v>41467483</v>
      </c>
    </row>
    <row r="27" spans="1:3" ht="12.75">
      <c r="A27" s="7" t="s">
        <v>20</v>
      </c>
      <c r="B27" s="7"/>
      <c r="C27" s="12">
        <f>SUM(C25:C26)</f>
        <v>42658733</v>
      </c>
    </row>
    <row r="28" spans="1:3" ht="12.75">
      <c r="A28" s="18">
        <v>3</v>
      </c>
      <c r="B28" s="17" t="s">
        <v>33</v>
      </c>
      <c r="C28" s="12">
        <v>210000</v>
      </c>
    </row>
    <row r="29" spans="1:3" ht="12.75">
      <c r="A29" s="14">
        <v>4</v>
      </c>
      <c r="B29" s="20" t="s">
        <v>45</v>
      </c>
      <c r="C29" s="12">
        <v>9356379</v>
      </c>
    </row>
    <row r="30" spans="1:3" ht="12.75">
      <c r="A30" s="23" t="s">
        <v>26</v>
      </c>
      <c r="B30" s="24"/>
      <c r="C30" s="12">
        <f>C27+C28+C29</f>
        <v>52225112</v>
      </c>
    </row>
    <row r="31" spans="1:3" ht="12.75">
      <c r="A31" s="23" t="s">
        <v>2</v>
      </c>
      <c r="B31" s="24"/>
      <c r="C31" s="13"/>
    </row>
    <row r="32" spans="1:3" ht="12.75">
      <c r="A32" s="14">
        <v>5</v>
      </c>
      <c r="B32" s="3" t="s">
        <v>27</v>
      </c>
      <c r="C32" s="15">
        <v>100000</v>
      </c>
    </row>
    <row r="33" spans="1:3" ht="12.75">
      <c r="A33" s="23" t="s">
        <v>34</v>
      </c>
      <c r="B33" s="24"/>
      <c r="C33" s="13">
        <f>SUM(C32)</f>
        <v>100000</v>
      </c>
    </row>
    <row r="34" spans="1:3" ht="12.75">
      <c r="A34" s="16">
        <v>6</v>
      </c>
      <c r="B34" s="3" t="s">
        <v>28</v>
      </c>
      <c r="C34" s="15">
        <v>300000</v>
      </c>
    </row>
    <row r="35" spans="1:3" ht="12.75">
      <c r="A35" s="16">
        <v>7</v>
      </c>
      <c r="B35" s="3" t="s">
        <v>10</v>
      </c>
      <c r="C35" s="15">
        <v>110000</v>
      </c>
    </row>
    <row r="36" spans="1:3" ht="12.75">
      <c r="A36" s="16">
        <v>8</v>
      </c>
      <c r="B36" s="10" t="s">
        <v>11</v>
      </c>
      <c r="C36" s="15">
        <v>15000</v>
      </c>
    </row>
    <row r="37" spans="1:3" ht="12.75">
      <c r="A37" s="23" t="s">
        <v>35</v>
      </c>
      <c r="B37" s="24"/>
      <c r="C37" s="13">
        <f>SUM(C34:C36)</f>
        <v>425000</v>
      </c>
    </row>
    <row r="38" spans="1:3" ht="12.75">
      <c r="A38" s="16">
        <v>9</v>
      </c>
      <c r="B38" s="3" t="s">
        <v>36</v>
      </c>
      <c r="C38" s="15">
        <v>750000</v>
      </c>
    </row>
    <row r="39" spans="1:3" ht="12.75">
      <c r="A39" s="16">
        <v>10</v>
      </c>
      <c r="B39" s="10" t="s">
        <v>12</v>
      </c>
      <c r="C39" s="15">
        <v>100000</v>
      </c>
    </row>
    <row r="40" spans="1:3" ht="12.75">
      <c r="A40" s="16">
        <v>11</v>
      </c>
      <c r="B40" s="3" t="s">
        <v>37</v>
      </c>
      <c r="C40" s="15">
        <v>30000</v>
      </c>
    </row>
    <row r="41" spans="1:3" ht="12.75">
      <c r="A41" s="16">
        <v>12</v>
      </c>
      <c r="B41" s="3" t="s">
        <v>41</v>
      </c>
      <c r="C41" s="15">
        <v>4150800</v>
      </c>
    </row>
    <row r="42" spans="1:3" ht="12.75">
      <c r="A42" s="16">
        <v>13</v>
      </c>
      <c r="B42" s="3" t="s">
        <v>42</v>
      </c>
      <c r="C42" s="15">
        <v>9333826</v>
      </c>
    </row>
    <row r="43" spans="1:3" ht="12.75">
      <c r="A43" s="16">
        <v>14</v>
      </c>
      <c r="B43" s="21" t="s">
        <v>49</v>
      </c>
      <c r="C43" s="15">
        <v>10126277</v>
      </c>
    </row>
    <row r="44" spans="1:3" ht="12.75">
      <c r="A44" s="23" t="s">
        <v>38</v>
      </c>
      <c r="B44" s="24"/>
      <c r="C44" s="13">
        <f>SUM(C38:C43)</f>
        <v>24490903</v>
      </c>
    </row>
    <row r="45" spans="1:3" ht="12.75">
      <c r="A45" s="16">
        <v>14</v>
      </c>
      <c r="B45" s="10" t="s">
        <v>13</v>
      </c>
      <c r="C45" s="15">
        <v>1581500</v>
      </c>
    </row>
    <row r="46" spans="1:3" ht="12.75">
      <c r="A46" s="23"/>
      <c r="B46" s="24"/>
      <c r="C46" s="13">
        <f>C33+C37+C44+C45</f>
        <v>26597403</v>
      </c>
    </row>
    <row r="47" spans="1:3" ht="12.75">
      <c r="A47" s="23" t="s">
        <v>39</v>
      </c>
      <c r="B47" s="24"/>
      <c r="C47" s="13">
        <v>2000000</v>
      </c>
    </row>
    <row r="48" spans="1:3" ht="12.75">
      <c r="A48" s="14">
        <v>15</v>
      </c>
      <c r="B48" s="22" t="s">
        <v>46</v>
      </c>
      <c r="C48" s="15">
        <v>22048004</v>
      </c>
    </row>
    <row r="49" spans="1:6" ht="12.75">
      <c r="A49" s="23" t="s">
        <v>40</v>
      </c>
      <c r="B49" s="24"/>
      <c r="C49" s="13">
        <f>C46+C47+C48</f>
        <v>50645407</v>
      </c>
      <c r="F49" s="19"/>
    </row>
    <row r="50" spans="1:3" ht="12.75">
      <c r="A50" s="23" t="s">
        <v>6</v>
      </c>
      <c r="B50" s="24"/>
      <c r="C50" s="13"/>
    </row>
    <row r="51" spans="1:3" ht="12.75">
      <c r="A51" s="14">
        <v>16</v>
      </c>
      <c r="B51" s="3" t="s">
        <v>5</v>
      </c>
      <c r="C51" s="15">
        <v>237707343</v>
      </c>
    </row>
    <row r="52" spans="1:3" ht="12.75">
      <c r="A52" s="14">
        <v>17</v>
      </c>
      <c r="B52" s="3" t="s">
        <v>25</v>
      </c>
      <c r="C52" s="15">
        <v>78702271</v>
      </c>
    </row>
    <row r="53" spans="1:3" ht="12.75">
      <c r="A53" s="14">
        <v>18</v>
      </c>
      <c r="B53" s="3" t="s">
        <v>15</v>
      </c>
      <c r="C53" s="15">
        <v>1644000</v>
      </c>
    </row>
    <row r="54" spans="1:3" ht="12.75">
      <c r="A54" s="14">
        <v>19</v>
      </c>
      <c r="B54" s="3" t="s">
        <v>47</v>
      </c>
      <c r="C54" s="15">
        <v>12680055</v>
      </c>
    </row>
    <row r="55" spans="1:3" ht="12.75">
      <c r="A55" s="14">
        <v>20</v>
      </c>
      <c r="B55" s="3" t="s">
        <v>29</v>
      </c>
      <c r="C55" s="15">
        <v>14928354</v>
      </c>
    </row>
    <row r="56" spans="1:3" ht="12.75">
      <c r="A56" s="14">
        <v>21</v>
      </c>
      <c r="B56" s="3" t="s">
        <v>16</v>
      </c>
      <c r="C56" s="15">
        <v>794390</v>
      </c>
    </row>
    <row r="57" spans="1:3" ht="12.75">
      <c r="A57" s="26"/>
      <c r="B57" s="26"/>
      <c r="C57" s="13">
        <f>SUM(C51:C56)</f>
        <v>346456413</v>
      </c>
    </row>
    <row r="58" spans="1:3" ht="12.75">
      <c r="A58" s="7" t="s">
        <v>3</v>
      </c>
      <c r="B58" s="7"/>
      <c r="C58" s="13">
        <f>C30+C49+C57</f>
        <v>449326932</v>
      </c>
    </row>
  </sheetData>
  <sheetProtection/>
  <mergeCells count="16">
    <mergeCell ref="A2:C2"/>
    <mergeCell ref="A57:B57"/>
    <mergeCell ref="A22:C22"/>
    <mergeCell ref="A31:B31"/>
    <mergeCell ref="A20:B20"/>
    <mergeCell ref="A4:C4"/>
    <mergeCell ref="A50:B50"/>
    <mergeCell ref="A46:B46"/>
    <mergeCell ref="A30:B30"/>
    <mergeCell ref="A12:B12"/>
    <mergeCell ref="A49:B49"/>
    <mergeCell ref="A17:B17"/>
    <mergeCell ref="A33:B33"/>
    <mergeCell ref="A37:B37"/>
    <mergeCell ref="A44:B44"/>
    <mergeCell ref="A47:B47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Területfejlesztési Társulás Tamási</dc:creator>
  <cp:keywords/>
  <dc:description/>
  <cp:lastModifiedBy>Iroda11</cp:lastModifiedBy>
  <cp:lastPrinted>2016-02-12T10:16:19Z</cp:lastPrinted>
  <dcterms:created xsi:type="dcterms:W3CDTF">2015-01-12T12:59:11Z</dcterms:created>
  <dcterms:modified xsi:type="dcterms:W3CDTF">2018-02-08T15:31:02Z</dcterms:modified>
  <cp:category/>
  <cp:version/>
  <cp:contentType/>
  <cp:contentStatus/>
</cp:coreProperties>
</file>