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8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<sst xmlns="http://schemas.openxmlformats.org/spreadsheetml/2006/main" count="39" uniqueCount="37">
  <si>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Sor</t>
  </si>
  <si>
    <t>Megnevezés</t>
  </si>
  <si>
    <t>Kiadások összesen:</t>
  </si>
  <si>
    <t>Bevételek összesen:</t>
  </si>
  <si>
    <t>1. sz. melléklet</t>
  </si>
  <si>
    <t>KIADÁSOK</t>
  </si>
  <si>
    <t>BEVÉTELEK</t>
  </si>
  <si>
    <t>Személyi juttatások összesen:</t>
  </si>
  <si>
    <t>Előző évi pénzmaradvány</t>
  </si>
  <si>
    <t>Személyi kiadások összesen:</t>
  </si>
  <si>
    <t>Egyéb üzemeltetési anyag</t>
  </si>
  <si>
    <t>Kamatbevételek és más bevételek</t>
  </si>
  <si>
    <t>Egyéb külső személyi juttatások</t>
  </si>
  <si>
    <t>Munkaadót terhelő szoc. Hozzájár. Adó</t>
  </si>
  <si>
    <t>Kommunikációs szolgáltatások</t>
  </si>
  <si>
    <t>Közüzemi szolgáltatások</t>
  </si>
  <si>
    <t>Szolgáltatási kiadások</t>
  </si>
  <si>
    <t>Dologi kiadások összesen:</t>
  </si>
  <si>
    <t>DÁM Önkormányzati Társulás 2019. évi költségvetés</t>
  </si>
  <si>
    <t>Szakmai tevékenységet segítő szolg.( gyepm.)</t>
  </si>
  <si>
    <t>Egyéb működési célú támogatások ÁHB</t>
  </si>
  <si>
    <t>Működési célú támogat. ÁHB</t>
  </si>
  <si>
    <t>Szolgáltatások ellenértéke</t>
  </si>
  <si>
    <t>Egyéb kapott kamat és kamatjellegű bev.</t>
  </si>
  <si>
    <t>Közvetített szolgáltatások ellenértéke</t>
  </si>
  <si>
    <t>Készlet beszerzése</t>
  </si>
  <si>
    <t>Informatikai szolgáltatások igénybevétele</t>
  </si>
  <si>
    <t>Egyéb kommunikációs szolgáltatások</t>
  </si>
  <si>
    <t>Karbantartás, kisjavítási szolgáltatások</t>
  </si>
  <si>
    <t xml:space="preserve">Egyéb szolgáltatások </t>
  </si>
  <si>
    <t>Működési előz. felsz. ÁFA</t>
  </si>
  <si>
    <t>Kamatkiadások</t>
  </si>
  <si>
    <t>Különféle befizetések és egyéb dologi kiadások</t>
  </si>
  <si>
    <t>Finanszírozási kiadások</t>
  </si>
  <si>
    <t>Központi irányítószervi támogatás</t>
  </si>
  <si>
    <t>Egyébműködési célú támogatások ÁHB</t>
  </si>
  <si>
    <t>Egyéb működési célú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</si>
</sst>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2" max="2" width="43.140625" style="0" customWidth="1"/>
    <col min="3" max="3" width="24.57421875" style="0" customWidth="1"/>
    <col min="6" max="6" width="10.140625" style="0" bestFit="1" customWidth="1"/>
  </cols>
  <sheetData>
    <row r="2" spans="1:3" ht="12.75">
      <c r="A2" s="20" t="s">
        <v>18</v>
      </c>
      <c r="B2" s="20"/>
      <c r="C2" s="20"/>
    </row>
    <row r="4" spans="1:3" ht="15.75">
      <c r="A4" s="22" t="s">
        <v>6</v>
      </c>
      <c r="B4" s="22"/>
      <c r="C4" s="22"/>
    </row>
    <row r="5" spans="1:3" ht="15.75">
      <c r="A5" s="1"/>
      <c r="B5" s="1"/>
      <c r="C5" s="2" t="s">
        <v>4</v>
      </c>
    </row>
    <row r="6" spans="1:3" ht="12.75">
      <c r="A6" s="3" t="s">
        <v>0</v>
      </c>
      <c r="B6" s="3" t="s">
        <v>1</v>
      </c>
      <c r="C6" s="4"/>
    </row>
    <row r="7" spans="1:3" ht="12.75">
      <c r="A7" s="5">
        <v>1</v>
      </c>
      <c r="B7" s="3" t="s">
        <v>20</v>
      </c>
      <c r="C7" s="6">
        <v>374205573</v>
      </c>
    </row>
    <row r="8" spans="1:3" ht="12.75">
      <c r="A8" s="18" t="s">
        <v>21</v>
      </c>
      <c r="B8" s="19"/>
      <c r="C8" s="8">
        <f>SUM(C7:C7)</f>
        <v>374205573</v>
      </c>
    </row>
    <row r="9" spans="1:3" ht="12.75">
      <c r="A9" s="5">
        <v>2</v>
      </c>
      <c r="B9" s="3" t="s">
        <v>22</v>
      </c>
      <c r="C9" s="6">
        <v>576000</v>
      </c>
    </row>
    <row r="10" spans="1:3" ht="12.75">
      <c r="A10" s="5">
        <v>3</v>
      </c>
      <c r="B10" s="3" t="s">
        <v>24</v>
      </c>
      <c r="C10" s="6">
        <v>1080000</v>
      </c>
    </row>
    <row r="11" spans="1:3" ht="12.75">
      <c r="A11" s="5">
        <v>4</v>
      </c>
      <c r="B11" s="3" t="s">
        <v>23</v>
      </c>
      <c r="C11" s="6">
        <v>5000</v>
      </c>
    </row>
    <row r="12" spans="1:3" ht="12.75">
      <c r="A12" s="18" t="s">
        <v>11</v>
      </c>
      <c r="B12" s="19"/>
      <c r="C12" s="8">
        <f>SUM(C9:C11)</f>
        <v>1661000</v>
      </c>
    </row>
    <row r="13" spans="1:3" ht="12.75">
      <c r="A13" s="5">
        <v>5</v>
      </c>
      <c r="B13" s="3" t="s">
        <v>8</v>
      </c>
      <c r="C13" s="6">
        <v>38618370</v>
      </c>
    </row>
    <row r="14" spans="1:3" ht="12.75">
      <c r="A14" s="23" t="s">
        <v>3</v>
      </c>
      <c r="B14" s="23"/>
      <c r="C14" s="8">
        <f>C8+C12+C13</f>
        <v>414484943</v>
      </c>
    </row>
    <row r="16" spans="1:3" ht="15.75">
      <c r="A16" s="22" t="s">
        <v>5</v>
      </c>
      <c r="B16" s="22"/>
      <c r="C16" s="22"/>
    </row>
    <row r="17" ht="12.75" customHeight="1">
      <c r="C17" s="9"/>
    </row>
    <row r="18" spans="1:3" ht="12.75" customHeight="1">
      <c r="A18" s="10" t="s">
        <v>0</v>
      </c>
      <c r="B18" s="10" t="s">
        <v>1</v>
      </c>
      <c r="C18" s="5"/>
    </row>
    <row r="19" spans="1:3" ht="12.75">
      <c r="A19" s="5">
        <v>1</v>
      </c>
      <c r="B19" s="3" t="s">
        <v>12</v>
      </c>
      <c r="C19" s="11">
        <v>940000</v>
      </c>
    </row>
    <row r="20" spans="1:3" ht="12.75">
      <c r="A20" s="7" t="s">
        <v>7</v>
      </c>
      <c r="B20" s="7"/>
      <c r="C20" s="12">
        <f>SUM(C19:C19)</f>
        <v>940000</v>
      </c>
    </row>
    <row r="21" spans="1:3" ht="12.75">
      <c r="A21" s="16">
        <v>2</v>
      </c>
      <c r="B21" s="24" t="s">
        <v>13</v>
      </c>
      <c r="C21" s="11">
        <v>150000</v>
      </c>
    </row>
    <row r="22" spans="1:3" ht="12.75">
      <c r="A22" s="18" t="s">
        <v>9</v>
      </c>
      <c r="B22" s="19"/>
      <c r="C22" s="12">
        <f>C20+C21</f>
        <v>1090000</v>
      </c>
    </row>
    <row r="23" spans="1:3" ht="12.75">
      <c r="A23" s="14">
        <v>3</v>
      </c>
      <c r="B23" s="3" t="s">
        <v>10</v>
      </c>
      <c r="C23" s="15">
        <v>150000</v>
      </c>
    </row>
    <row r="24" spans="1:3" ht="12.75">
      <c r="A24" s="18" t="s">
        <v>25</v>
      </c>
      <c r="B24" s="19"/>
      <c r="C24" s="13">
        <f>SUM(C23)</f>
        <v>150000</v>
      </c>
    </row>
    <row r="25" spans="1:3" ht="12.75">
      <c r="A25" s="16">
        <v>4</v>
      </c>
      <c r="B25" s="3" t="s">
        <v>26</v>
      </c>
      <c r="C25" s="15">
        <v>514000</v>
      </c>
    </row>
    <row r="26" spans="1:3" ht="12.75">
      <c r="A26" s="16">
        <v>5</v>
      </c>
      <c r="B26" s="3" t="s">
        <v>27</v>
      </c>
      <c r="C26" s="15">
        <v>25000</v>
      </c>
    </row>
    <row r="27" spans="1:3" ht="12.75">
      <c r="A27" s="18" t="s">
        <v>14</v>
      </c>
      <c r="B27" s="19"/>
      <c r="C27" s="13">
        <f>SUM(C25:C26)</f>
        <v>539000</v>
      </c>
    </row>
    <row r="28" spans="1:3" ht="12.75">
      <c r="A28" s="16">
        <v>6</v>
      </c>
      <c r="B28" s="3" t="s">
        <v>15</v>
      </c>
      <c r="C28" s="15">
        <v>950000</v>
      </c>
    </row>
    <row r="29" spans="1:3" ht="12.75">
      <c r="A29" s="16">
        <v>7</v>
      </c>
      <c r="B29" s="3" t="s">
        <v>28</v>
      </c>
      <c r="C29" s="15">
        <v>130000</v>
      </c>
    </row>
    <row r="30" spans="1:3" ht="12.75">
      <c r="A30" s="16">
        <v>8</v>
      </c>
      <c r="B30" s="3" t="s">
        <v>19</v>
      </c>
      <c r="C30" s="15">
        <v>5241900</v>
      </c>
    </row>
    <row r="31" spans="1:3" ht="12.75">
      <c r="A31" s="16">
        <v>9</v>
      </c>
      <c r="B31" s="3" t="s">
        <v>29</v>
      </c>
      <c r="C31" s="15">
        <v>20265764</v>
      </c>
    </row>
    <row r="32" spans="1:3" ht="12.75">
      <c r="A32" s="18" t="s">
        <v>16</v>
      </c>
      <c r="B32" s="19"/>
      <c r="C32" s="13">
        <f>SUM(C28:C31)</f>
        <v>26587664</v>
      </c>
    </row>
    <row r="33" spans="1:3" ht="12.75">
      <c r="A33" s="16">
        <v>10</v>
      </c>
      <c r="B33" s="3" t="s">
        <v>30</v>
      </c>
      <c r="C33" s="15">
        <v>1962175</v>
      </c>
    </row>
    <row r="34" spans="1:3" ht="12.75">
      <c r="A34" s="14">
        <v>11</v>
      </c>
      <c r="B34" s="25" t="s">
        <v>31</v>
      </c>
      <c r="C34" s="15">
        <v>1800000</v>
      </c>
    </row>
    <row r="35" spans="1:3" ht="12.75">
      <c r="A35" s="18" t="s">
        <v>32</v>
      </c>
      <c r="B35" s="19"/>
      <c r="C35" s="13">
        <f>SUM(C33:C34)</f>
        <v>3762175</v>
      </c>
    </row>
    <row r="36" spans="1:6" ht="12.75">
      <c r="A36" s="18" t="s">
        <v>17</v>
      </c>
      <c r="B36" s="19"/>
      <c r="C36" s="13">
        <f>C24+C27+C32+C35</f>
        <v>31038839</v>
      </c>
      <c r="F36" s="17"/>
    </row>
    <row r="37" spans="1:6" ht="12.75">
      <c r="A37" s="16">
        <v>12</v>
      </c>
      <c r="B37" s="26" t="s">
        <v>35</v>
      </c>
      <c r="C37" s="15">
        <v>17771437</v>
      </c>
      <c r="F37" s="17"/>
    </row>
    <row r="38" spans="1:6" ht="12.75">
      <c r="A38" s="18" t="s">
        <v>36</v>
      </c>
      <c r="B38" s="19"/>
      <c r="C38" s="13">
        <f>SUM(C37)</f>
        <v>17771437</v>
      </c>
      <c r="F38" s="17"/>
    </row>
    <row r="39" spans="1:3" ht="12.75">
      <c r="A39" s="14">
        <v>13</v>
      </c>
      <c r="B39" s="3" t="s">
        <v>34</v>
      </c>
      <c r="C39" s="15">
        <v>364584667</v>
      </c>
    </row>
    <row r="40" spans="1:3" ht="12.75">
      <c r="A40" s="21" t="s">
        <v>33</v>
      </c>
      <c r="B40" s="21"/>
      <c r="C40" s="13">
        <f>SUM(C39:C39)</f>
        <v>364584667</v>
      </c>
    </row>
    <row r="41" spans="1:3" ht="12.75">
      <c r="A41" s="7" t="s">
        <v>2</v>
      </c>
      <c r="B41" s="7"/>
      <c r="C41" s="13">
        <f>C22+C36+C38+C40</f>
        <v>414484943</v>
      </c>
    </row>
  </sheetData>
  <sheetProtection/>
  <mergeCells count="14">
    <mergeCell ref="A2:C2"/>
    <mergeCell ref="A40:B40"/>
    <mergeCell ref="A16:C16"/>
    <mergeCell ref="A14:B14"/>
    <mergeCell ref="A4:C4"/>
    <mergeCell ref="A22:B22"/>
    <mergeCell ref="A8:B8"/>
    <mergeCell ref="A38:B38"/>
    <mergeCell ref="A36:B36"/>
    <mergeCell ref="A12:B12"/>
    <mergeCell ref="A24:B24"/>
    <mergeCell ref="A27:B27"/>
    <mergeCell ref="A32:B32"/>
    <mergeCell ref="A35:B3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Windows-felhasználó</cp:lastModifiedBy>
  <cp:lastPrinted>2019-02-07T09:06:13Z</cp:lastPrinted>
  <dcterms:created xsi:type="dcterms:W3CDTF">2015-01-12T12:59:11Z</dcterms:created>
  <dcterms:modified xsi:type="dcterms:W3CDTF">2019-02-07T09:35:53Z</dcterms:modified>
  <cp:category/>
  <cp:version/>
  <cp:contentType/>
  <cp:contentStatus/>
</cp:coreProperties>
</file>