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'Munka1'!$A$1:$L$47</definedName>
  </definedNames>
  <calcPr fullCalcOnLoad="1"/>
</workbook>
</file>

<file path=xl/sharedStrings.xml><?xml version="1.0" encoding="utf-8"?>
<sst xmlns="http://schemas.openxmlformats.org/spreadsheetml/2006/main" count="55" uniqueCount="46">
  <si>
    <t>BEVÉTELEK</t>
  </si>
  <si>
    <t>Sorszám</t>
  </si>
  <si>
    <t>Megnevezés</t>
  </si>
  <si>
    <t>Irányító szervtől kapott támogatás</t>
  </si>
  <si>
    <t>KIADÁSOK</t>
  </si>
  <si>
    <t>Közl.költségtérítés</t>
  </si>
  <si>
    <t>Személyi juttatások</t>
  </si>
  <si>
    <t>Munkaadót terhelő járulékok</t>
  </si>
  <si>
    <t>Dologi kiadások</t>
  </si>
  <si>
    <t>Vásárolt élelmezés</t>
  </si>
  <si>
    <t>Szakmai anyag beszerzés</t>
  </si>
  <si>
    <t>Egyéb üzemeltetési szolgáltatás</t>
  </si>
  <si>
    <t>Ft</t>
  </si>
  <si>
    <t>Alapilletmény</t>
  </si>
  <si>
    <t>Kiadások összesen:</t>
  </si>
  <si>
    <t>Üzemeltetési anyag beszerzés</t>
  </si>
  <si>
    <t>Készletbeszerzés</t>
  </si>
  <si>
    <t>Kommunikációs szolgáltatások</t>
  </si>
  <si>
    <t>Közüzemi díjak</t>
  </si>
  <si>
    <t>Karbantartás, kis javítás</t>
  </si>
  <si>
    <t>Szakmai tevékenységet seg. Szolg.</t>
  </si>
  <si>
    <t>Szolgáltatási kiadások</t>
  </si>
  <si>
    <t>Kiküldetések kiadásai</t>
  </si>
  <si>
    <t>Működési célú ÁFA</t>
  </si>
  <si>
    <t>Kamat kiadások</t>
  </si>
  <si>
    <t>Egyéb eszközök beszerzése</t>
  </si>
  <si>
    <t>Beruházás összesen:</t>
  </si>
  <si>
    <t>Pénzmaradvány</t>
  </si>
  <si>
    <t>2. sz. melléklet</t>
  </si>
  <si>
    <t>ÁFA visszatérítés</t>
  </si>
  <si>
    <t>Ellátási díjak</t>
  </si>
  <si>
    <t>Kiszámlázott ÁFA</t>
  </si>
  <si>
    <t>Működési bevételek</t>
  </si>
  <si>
    <t>Finanszírozási bevételek</t>
  </si>
  <si>
    <t>Bevételek</t>
  </si>
  <si>
    <t>Informatikai szolgáltatások</t>
  </si>
  <si>
    <t>Kiküldetések, reklám  kiadások</t>
  </si>
  <si>
    <t>Különféle befiz. És egyéb dologi kiadások</t>
  </si>
  <si>
    <t>Beruházási célú ÁFA</t>
  </si>
  <si>
    <t>Díjak, egyéb befizetések</t>
  </si>
  <si>
    <t>Működési célú támogatás</t>
  </si>
  <si>
    <t>Egyéb működési támogatás ÁHB</t>
  </si>
  <si>
    <t>Tamási és Környéke Szociális Központ 2021. évi költségvetésének módosítása</t>
  </si>
  <si>
    <t>Eredeti előirányzat</t>
  </si>
  <si>
    <t>Módosítás</t>
  </si>
  <si>
    <t>Módosított előirányzat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</si>
</sst>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3" fontId="30" fillId="0" borderId="11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5" max="5" width="6.57421875" style="0" customWidth="1"/>
    <col min="7" max="7" width="2.7109375" style="0" customWidth="1"/>
    <col min="8" max="8" width="10.00390625" style="0" bestFit="1" customWidth="1"/>
    <col min="9" max="9" width="14.421875" style="16" customWidth="1"/>
    <col min="10" max="10" width="21.421875" style="0" bestFit="1" customWidth="1"/>
    <col min="11" max="11" width="9.140625" style="0" hidden="1" customWidth="1"/>
    <col min="12" max="12" width="0.2890625" style="0" hidden="1" customWidth="1"/>
    <col min="13" max="13" width="13.140625" style="0" customWidth="1"/>
  </cols>
  <sheetData>
    <row r="1" ht="15">
      <c r="B1" s="1" t="s">
        <v>42</v>
      </c>
    </row>
    <row r="2" spans="2:9" ht="15">
      <c r="B2" s="1"/>
      <c r="G2" s="40" t="s">
        <v>28</v>
      </c>
      <c r="H2" s="40"/>
      <c r="I2" s="40"/>
    </row>
    <row r="3" spans="2:9" ht="15">
      <c r="B3" s="1"/>
      <c r="G3" s="9"/>
      <c r="H3" s="9"/>
      <c r="I3" s="17"/>
    </row>
    <row r="4" ht="15">
      <c r="D4" s="1" t="s">
        <v>0</v>
      </c>
    </row>
    <row r="5" spans="4:10" ht="15">
      <c r="D5" s="1"/>
      <c r="F5" t="s">
        <v>43</v>
      </c>
      <c r="I5" s="16" t="s">
        <v>44</v>
      </c>
      <c r="J5" t="s">
        <v>45</v>
      </c>
    </row>
    <row r="6" spans="1:13" ht="15">
      <c r="A6" s="13" t="s">
        <v>1</v>
      </c>
      <c r="B6" s="41" t="s">
        <v>2</v>
      </c>
      <c r="C6" s="42"/>
      <c r="D6" s="42"/>
      <c r="E6" s="43"/>
      <c r="F6" s="33" t="s">
        <v>12</v>
      </c>
      <c r="G6" s="34"/>
      <c r="H6" s="35"/>
      <c r="I6" s="19" t="s">
        <v>12</v>
      </c>
      <c r="J6" s="20" t="s">
        <v>12</v>
      </c>
      <c r="K6" s="20"/>
      <c r="M6" s="21"/>
    </row>
    <row r="7" spans="1:13" ht="15">
      <c r="A7" s="13">
        <v>1</v>
      </c>
      <c r="B7" s="3" t="s">
        <v>3</v>
      </c>
      <c r="C7" s="3"/>
      <c r="D7" s="3"/>
      <c r="E7" s="3"/>
      <c r="F7" s="26">
        <v>482534734</v>
      </c>
      <c r="G7" s="27"/>
      <c r="H7" s="28"/>
      <c r="I7" s="22">
        <v>10730435</v>
      </c>
      <c r="J7" s="39">
        <f>F7+I7</f>
        <v>493265169</v>
      </c>
      <c r="K7" s="39"/>
      <c r="M7" s="21"/>
    </row>
    <row r="8" spans="1:13" ht="15">
      <c r="A8" s="13">
        <v>2</v>
      </c>
      <c r="B8" s="10" t="s">
        <v>27</v>
      </c>
      <c r="C8" s="11"/>
      <c r="D8" s="11"/>
      <c r="E8" s="12"/>
      <c r="F8" s="26">
        <v>7186028</v>
      </c>
      <c r="G8" s="27"/>
      <c r="H8" s="28"/>
      <c r="I8" s="22"/>
      <c r="J8" s="39">
        <v>7186028</v>
      </c>
      <c r="K8" s="39"/>
      <c r="M8" s="21"/>
    </row>
    <row r="9" spans="1:13" ht="15">
      <c r="A9" s="44" t="s">
        <v>33</v>
      </c>
      <c r="B9" s="45"/>
      <c r="C9" s="45"/>
      <c r="D9" s="45"/>
      <c r="E9" s="46"/>
      <c r="F9" s="23">
        <f>SUM(F7:F8)</f>
        <v>489720762</v>
      </c>
      <c r="G9" s="24"/>
      <c r="H9" s="25"/>
      <c r="I9" s="22"/>
      <c r="J9" s="32">
        <f>SUM(J7:J8)</f>
        <v>500451197</v>
      </c>
      <c r="K9" s="32"/>
      <c r="M9" s="21"/>
    </row>
    <row r="10" spans="1:13" ht="15">
      <c r="A10" s="13">
        <v>3</v>
      </c>
      <c r="B10" s="41" t="s">
        <v>30</v>
      </c>
      <c r="C10" s="42"/>
      <c r="D10" s="42"/>
      <c r="E10" s="43"/>
      <c r="F10" s="26">
        <v>55261161</v>
      </c>
      <c r="G10" s="27"/>
      <c r="H10" s="28"/>
      <c r="I10" s="22"/>
      <c r="J10" s="39">
        <v>55261161</v>
      </c>
      <c r="K10" s="39"/>
      <c r="M10" s="21"/>
    </row>
    <row r="11" spans="1:13" ht="15">
      <c r="A11" s="13">
        <v>4</v>
      </c>
      <c r="B11" s="41" t="s">
        <v>31</v>
      </c>
      <c r="C11" s="42"/>
      <c r="D11" s="42"/>
      <c r="E11" s="43"/>
      <c r="F11" s="26">
        <v>20123000</v>
      </c>
      <c r="G11" s="27"/>
      <c r="H11" s="28"/>
      <c r="I11" s="22"/>
      <c r="J11" s="39">
        <v>20123000</v>
      </c>
      <c r="K11" s="39"/>
      <c r="M11" s="21"/>
    </row>
    <row r="12" spans="1:13" ht="15">
      <c r="A12" s="13">
        <v>5</v>
      </c>
      <c r="B12" s="41" t="s">
        <v>29</v>
      </c>
      <c r="C12" s="42"/>
      <c r="D12" s="42"/>
      <c r="E12" s="43"/>
      <c r="F12" s="26">
        <v>4759610</v>
      </c>
      <c r="G12" s="27"/>
      <c r="H12" s="28"/>
      <c r="I12" s="22"/>
      <c r="J12" s="39">
        <v>4759610</v>
      </c>
      <c r="K12" s="39"/>
      <c r="M12" s="21"/>
    </row>
    <row r="13" spans="1:13" ht="15">
      <c r="A13" s="44" t="s">
        <v>32</v>
      </c>
      <c r="B13" s="45"/>
      <c r="C13" s="45"/>
      <c r="D13" s="45"/>
      <c r="E13" s="46"/>
      <c r="F13" s="23">
        <f>SUM(F10:F12)</f>
        <v>80143771</v>
      </c>
      <c r="G13" s="24"/>
      <c r="H13" s="25"/>
      <c r="I13" s="22"/>
      <c r="J13" s="32">
        <f>SUM(J10:J12)</f>
        <v>80143771</v>
      </c>
      <c r="K13" s="32"/>
      <c r="M13" s="21"/>
    </row>
    <row r="14" spans="1:13" ht="15">
      <c r="A14" s="44" t="s">
        <v>34</v>
      </c>
      <c r="B14" s="45"/>
      <c r="C14" s="45"/>
      <c r="D14" s="45"/>
      <c r="E14" s="46"/>
      <c r="F14" s="23">
        <f>F9+F13</f>
        <v>569864533</v>
      </c>
      <c r="G14" s="24"/>
      <c r="H14" s="25"/>
      <c r="I14" s="22">
        <f>SUM(I7:I13)</f>
        <v>10730435</v>
      </c>
      <c r="J14" s="32">
        <f>J9+J13</f>
        <v>580594968</v>
      </c>
      <c r="K14" s="32"/>
      <c r="M14" s="21"/>
    </row>
    <row r="15" spans="1:8" ht="15">
      <c r="A15" s="5"/>
      <c r="B15" s="6"/>
      <c r="C15" s="7"/>
      <c r="D15" s="7"/>
      <c r="E15" s="7"/>
      <c r="F15" s="8"/>
      <c r="G15" s="8"/>
      <c r="H15" s="8"/>
    </row>
    <row r="16" ht="15">
      <c r="D16" s="1" t="s">
        <v>4</v>
      </c>
    </row>
    <row r="17" ht="15">
      <c r="A17" s="1" t="s">
        <v>6</v>
      </c>
    </row>
    <row r="18" spans="1:13" ht="15">
      <c r="A18" s="2" t="s">
        <v>1</v>
      </c>
      <c r="B18" s="41" t="s">
        <v>2</v>
      </c>
      <c r="C18" s="42"/>
      <c r="D18" s="42"/>
      <c r="E18" s="43"/>
      <c r="F18" s="33" t="s">
        <v>12</v>
      </c>
      <c r="G18" s="34"/>
      <c r="H18" s="35"/>
      <c r="I18" s="19" t="s">
        <v>12</v>
      </c>
      <c r="J18" s="33" t="s">
        <v>12</v>
      </c>
      <c r="K18" s="34"/>
      <c r="L18" s="35"/>
      <c r="M18" s="21"/>
    </row>
    <row r="19" spans="1:13" ht="15">
      <c r="A19" s="13">
        <v>1</v>
      </c>
      <c r="B19" s="41" t="s">
        <v>13</v>
      </c>
      <c r="C19" s="42"/>
      <c r="D19" s="42"/>
      <c r="E19" s="43"/>
      <c r="F19" s="36">
        <v>348407800</v>
      </c>
      <c r="G19" s="37"/>
      <c r="H19" s="38"/>
      <c r="I19" s="22">
        <v>465593</v>
      </c>
      <c r="J19" s="36">
        <f>F19+I19</f>
        <v>348873393</v>
      </c>
      <c r="K19" s="37"/>
      <c r="L19" s="38"/>
      <c r="M19" s="21"/>
    </row>
    <row r="20" spans="1:13" ht="15">
      <c r="A20" s="13">
        <v>2</v>
      </c>
      <c r="B20" s="41" t="s">
        <v>5</v>
      </c>
      <c r="C20" s="42"/>
      <c r="D20" s="42"/>
      <c r="E20" s="43"/>
      <c r="F20" s="36">
        <v>3163836</v>
      </c>
      <c r="G20" s="37"/>
      <c r="H20" s="38"/>
      <c r="I20" s="22"/>
      <c r="J20" s="36">
        <v>3163836</v>
      </c>
      <c r="K20" s="37"/>
      <c r="L20" s="38"/>
      <c r="M20" s="21"/>
    </row>
    <row r="21" spans="1:13" ht="15">
      <c r="A21" s="44" t="s">
        <v>6</v>
      </c>
      <c r="B21" s="45"/>
      <c r="C21" s="45"/>
      <c r="D21" s="45"/>
      <c r="E21" s="46"/>
      <c r="F21" s="23">
        <f>SUM(F19:F20)</f>
        <v>351571636</v>
      </c>
      <c r="G21" s="24"/>
      <c r="H21" s="25"/>
      <c r="I21" s="22"/>
      <c r="J21" s="23">
        <f>SUM(J19:J20)</f>
        <v>352037229</v>
      </c>
      <c r="K21" s="24"/>
      <c r="L21" s="25"/>
      <c r="M21" s="21"/>
    </row>
    <row r="22" spans="1:13" ht="15">
      <c r="A22" s="50" t="s">
        <v>7</v>
      </c>
      <c r="B22" s="50"/>
      <c r="C22" s="50"/>
      <c r="D22" s="50"/>
      <c r="E22" s="50"/>
      <c r="F22" s="23">
        <v>53717710</v>
      </c>
      <c r="G22" s="24"/>
      <c r="H22" s="25"/>
      <c r="I22" s="22"/>
      <c r="J22" s="23">
        <v>53717710</v>
      </c>
      <c r="K22" s="24"/>
      <c r="L22" s="25"/>
      <c r="M22" s="21"/>
    </row>
    <row r="23" spans="1:13" ht="15">
      <c r="A23" s="13">
        <v>3</v>
      </c>
      <c r="B23" s="41" t="s">
        <v>10</v>
      </c>
      <c r="C23" s="42"/>
      <c r="D23" s="42"/>
      <c r="E23" s="43"/>
      <c r="F23" s="26">
        <v>1208858</v>
      </c>
      <c r="G23" s="27"/>
      <c r="H23" s="28"/>
      <c r="I23" s="22"/>
      <c r="J23" s="26">
        <v>1208858</v>
      </c>
      <c r="K23" s="27"/>
      <c r="L23" s="28"/>
      <c r="M23" s="21"/>
    </row>
    <row r="24" spans="1:13" ht="15">
      <c r="A24" s="13">
        <v>4</v>
      </c>
      <c r="B24" s="41" t="s">
        <v>15</v>
      </c>
      <c r="C24" s="42"/>
      <c r="D24" s="42"/>
      <c r="E24" s="43"/>
      <c r="F24" s="26">
        <v>9861757</v>
      </c>
      <c r="G24" s="27"/>
      <c r="H24" s="28"/>
      <c r="I24" s="22">
        <v>38648</v>
      </c>
      <c r="J24" s="26">
        <f>F24+I24</f>
        <v>9900405</v>
      </c>
      <c r="K24" s="27"/>
      <c r="L24" s="28"/>
      <c r="M24" s="21"/>
    </row>
    <row r="25" spans="1:13" ht="15">
      <c r="A25" s="44" t="s">
        <v>16</v>
      </c>
      <c r="B25" s="45"/>
      <c r="C25" s="45"/>
      <c r="D25" s="45"/>
      <c r="E25" s="46"/>
      <c r="F25" s="23">
        <f>SUM(F23:F24)</f>
        <v>11070615</v>
      </c>
      <c r="G25" s="24"/>
      <c r="H25" s="25"/>
      <c r="I25" s="22"/>
      <c r="J25" s="23">
        <f>SUM(J23:J24)</f>
        <v>11109263</v>
      </c>
      <c r="K25" s="24"/>
      <c r="L25" s="25"/>
      <c r="M25" s="21"/>
    </row>
    <row r="26" spans="1:13" ht="15">
      <c r="A26" s="14">
        <v>5</v>
      </c>
      <c r="B26" s="47" t="s">
        <v>35</v>
      </c>
      <c r="C26" s="48"/>
      <c r="D26" s="48"/>
      <c r="E26" s="49"/>
      <c r="F26" s="29">
        <v>575000</v>
      </c>
      <c r="G26" s="30"/>
      <c r="H26" s="31"/>
      <c r="I26" s="22"/>
      <c r="J26" s="29">
        <v>575000</v>
      </c>
      <c r="K26" s="30"/>
      <c r="L26" s="31"/>
      <c r="M26" s="21"/>
    </row>
    <row r="27" spans="1:13" ht="15">
      <c r="A27" s="14">
        <v>6</v>
      </c>
      <c r="B27" s="41" t="s">
        <v>17</v>
      </c>
      <c r="C27" s="42"/>
      <c r="D27" s="42"/>
      <c r="E27" s="43"/>
      <c r="F27" s="26">
        <v>1900000</v>
      </c>
      <c r="G27" s="27"/>
      <c r="H27" s="28"/>
      <c r="I27" s="22"/>
      <c r="J27" s="26">
        <v>1900000</v>
      </c>
      <c r="K27" s="27"/>
      <c r="L27" s="28"/>
      <c r="M27" s="21"/>
    </row>
    <row r="28" spans="1:13" ht="15">
      <c r="A28" s="44" t="s">
        <v>17</v>
      </c>
      <c r="B28" s="45"/>
      <c r="C28" s="45"/>
      <c r="D28" s="45"/>
      <c r="E28" s="46"/>
      <c r="F28" s="23">
        <f>SUM(F26:F27)</f>
        <v>2475000</v>
      </c>
      <c r="G28" s="24"/>
      <c r="H28" s="25"/>
      <c r="I28" s="22"/>
      <c r="J28" s="23">
        <f>SUM(J26:J27)</f>
        <v>2475000</v>
      </c>
      <c r="K28" s="24"/>
      <c r="L28" s="25"/>
      <c r="M28" s="21"/>
    </row>
    <row r="29" spans="1:13" ht="15">
      <c r="A29" s="13">
        <v>7</v>
      </c>
      <c r="B29" s="41" t="s">
        <v>18</v>
      </c>
      <c r="C29" s="42"/>
      <c r="D29" s="42"/>
      <c r="E29" s="43"/>
      <c r="F29" s="26">
        <v>3920000</v>
      </c>
      <c r="G29" s="27"/>
      <c r="H29" s="28"/>
      <c r="I29" s="22"/>
      <c r="J29" s="26">
        <v>3920000</v>
      </c>
      <c r="K29" s="27"/>
      <c r="L29" s="28"/>
      <c r="M29" s="21"/>
    </row>
    <row r="30" spans="1:13" ht="15">
      <c r="A30" s="13">
        <v>8</v>
      </c>
      <c r="B30" s="41" t="s">
        <v>9</v>
      </c>
      <c r="C30" s="42"/>
      <c r="D30" s="42"/>
      <c r="E30" s="43"/>
      <c r="F30" s="26">
        <v>85382660</v>
      </c>
      <c r="G30" s="27"/>
      <c r="H30" s="28"/>
      <c r="I30" s="22"/>
      <c r="J30" s="26">
        <v>85382660</v>
      </c>
      <c r="K30" s="27"/>
      <c r="L30" s="28"/>
      <c r="M30" s="21"/>
    </row>
    <row r="31" spans="1:13" ht="15">
      <c r="A31" s="13">
        <v>9</v>
      </c>
      <c r="B31" s="41" t="s">
        <v>19</v>
      </c>
      <c r="C31" s="42"/>
      <c r="D31" s="42"/>
      <c r="E31" s="43"/>
      <c r="F31" s="26">
        <v>3295000</v>
      </c>
      <c r="G31" s="27"/>
      <c r="H31" s="28"/>
      <c r="I31" s="22"/>
      <c r="J31" s="26">
        <v>3295000</v>
      </c>
      <c r="K31" s="27"/>
      <c r="L31" s="28"/>
      <c r="M31" s="21"/>
    </row>
    <row r="32" spans="1:13" ht="15">
      <c r="A32" s="13">
        <v>10</v>
      </c>
      <c r="B32" s="41" t="s">
        <v>20</v>
      </c>
      <c r="C32" s="42"/>
      <c r="D32" s="42"/>
      <c r="E32" s="43"/>
      <c r="F32" s="26">
        <v>1200000</v>
      </c>
      <c r="G32" s="27"/>
      <c r="H32" s="28"/>
      <c r="I32" s="22"/>
      <c r="J32" s="26">
        <v>1200000</v>
      </c>
      <c r="K32" s="27"/>
      <c r="L32" s="28"/>
      <c r="M32" s="21"/>
    </row>
    <row r="33" spans="1:13" ht="15">
      <c r="A33" s="13">
        <v>11</v>
      </c>
      <c r="B33" s="41" t="s">
        <v>11</v>
      </c>
      <c r="C33" s="42"/>
      <c r="D33" s="42"/>
      <c r="E33" s="43"/>
      <c r="F33" s="26">
        <v>8084500</v>
      </c>
      <c r="G33" s="27"/>
      <c r="H33" s="28"/>
      <c r="I33" s="22">
        <v>124560</v>
      </c>
      <c r="J33" s="26">
        <f>F33+I33</f>
        <v>8209060</v>
      </c>
      <c r="K33" s="27"/>
      <c r="L33" s="28"/>
      <c r="M33" s="21"/>
    </row>
    <row r="34" spans="1:13" ht="15">
      <c r="A34" s="44" t="s">
        <v>21</v>
      </c>
      <c r="B34" s="45"/>
      <c r="C34" s="45"/>
      <c r="D34" s="45"/>
      <c r="E34" s="46"/>
      <c r="F34" s="23">
        <f>SUM(F29:F33)</f>
        <v>101882160</v>
      </c>
      <c r="G34" s="24"/>
      <c r="H34" s="25"/>
      <c r="I34" s="22"/>
      <c r="J34" s="23">
        <f>SUM(J29:J33)</f>
        <v>102006720</v>
      </c>
      <c r="K34" s="24"/>
      <c r="L34" s="25"/>
      <c r="M34" s="21"/>
    </row>
    <row r="35" spans="1:13" ht="15">
      <c r="A35" s="13">
        <v>12</v>
      </c>
      <c r="B35" s="41" t="s">
        <v>22</v>
      </c>
      <c r="C35" s="42"/>
      <c r="D35" s="42"/>
      <c r="E35" s="43"/>
      <c r="F35" s="26">
        <v>0</v>
      </c>
      <c r="G35" s="27"/>
      <c r="H35" s="28"/>
      <c r="I35" s="22"/>
      <c r="J35" s="26">
        <v>0</v>
      </c>
      <c r="K35" s="27"/>
      <c r="L35" s="28"/>
      <c r="M35" s="21"/>
    </row>
    <row r="36" spans="1:13" ht="15">
      <c r="A36" s="44" t="s">
        <v>36</v>
      </c>
      <c r="B36" s="45"/>
      <c r="C36" s="45"/>
      <c r="D36" s="45"/>
      <c r="E36" s="46"/>
      <c r="F36" s="23">
        <f>SUM(F35)</f>
        <v>0</v>
      </c>
      <c r="G36" s="24"/>
      <c r="H36" s="25"/>
      <c r="I36" s="22"/>
      <c r="J36" s="23">
        <f>SUM(J35)</f>
        <v>0</v>
      </c>
      <c r="K36" s="24"/>
      <c r="L36" s="25"/>
      <c r="M36" s="21"/>
    </row>
    <row r="37" spans="1:13" ht="15">
      <c r="A37" s="13">
        <v>13</v>
      </c>
      <c r="B37" s="41" t="s">
        <v>23</v>
      </c>
      <c r="C37" s="42"/>
      <c r="D37" s="42"/>
      <c r="E37" s="43"/>
      <c r="F37" s="26">
        <v>27165935</v>
      </c>
      <c r="G37" s="27"/>
      <c r="H37" s="28"/>
      <c r="I37" s="22"/>
      <c r="J37" s="26">
        <v>27165935</v>
      </c>
      <c r="K37" s="27"/>
      <c r="L37" s="28"/>
      <c r="M37" s="21"/>
    </row>
    <row r="38" spans="1:13" ht="15">
      <c r="A38" s="13">
        <v>14</v>
      </c>
      <c r="B38" s="41" t="s">
        <v>24</v>
      </c>
      <c r="C38" s="42"/>
      <c r="D38" s="42"/>
      <c r="E38" s="43"/>
      <c r="F38" s="26">
        <v>799998</v>
      </c>
      <c r="G38" s="27"/>
      <c r="H38" s="28"/>
      <c r="I38" s="22"/>
      <c r="J38" s="26">
        <v>799998</v>
      </c>
      <c r="K38" s="27"/>
      <c r="L38" s="28"/>
      <c r="M38" s="21"/>
    </row>
    <row r="39" spans="1:13" ht="15">
      <c r="A39" s="13">
        <v>15</v>
      </c>
      <c r="B39" s="41" t="s">
        <v>39</v>
      </c>
      <c r="C39" s="42"/>
      <c r="D39" s="42"/>
      <c r="E39" s="43"/>
      <c r="F39" s="26">
        <v>2718824</v>
      </c>
      <c r="G39" s="27"/>
      <c r="H39" s="28"/>
      <c r="I39" s="22"/>
      <c r="J39" s="26">
        <v>2718824</v>
      </c>
      <c r="K39" s="27"/>
      <c r="L39" s="28"/>
      <c r="M39" s="21"/>
    </row>
    <row r="40" spans="1:13" ht="15">
      <c r="A40" s="44" t="s">
        <v>37</v>
      </c>
      <c r="B40" s="45"/>
      <c r="C40" s="45"/>
      <c r="D40" s="45"/>
      <c r="E40" s="46"/>
      <c r="F40" s="23">
        <f>SUM(F37:F39)</f>
        <v>30684757</v>
      </c>
      <c r="G40" s="24"/>
      <c r="H40" s="25"/>
      <c r="I40" s="22"/>
      <c r="J40" s="23">
        <f>SUM(J37:J39)</f>
        <v>30684757</v>
      </c>
      <c r="K40" s="24"/>
      <c r="L40" s="25"/>
      <c r="M40" s="21"/>
    </row>
    <row r="41" spans="1:13" ht="15">
      <c r="A41" s="44" t="s">
        <v>8</v>
      </c>
      <c r="B41" s="45"/>
      <c r="C41" s="45"/>
      <c r="D41" s="45"/>
      <c r="E41" s="46"/>
      <c r="F41" s="23">
        <f>F25+F28+F34+F36+F40</f>
        <v>146112532</v>
      </c>
      <c r="G41" s="24"/>
      <c r="H41" s="25"/>
      <c r="I41" s="22"/>
      <c r="J41" s="23">
        <f>J25+J28+J34+J36+J40</f>
        <v>146275740</v>
      </c>
      <c r="K41" s="24"/>
      <c r="L41" s="25"/>
      <c r="M41" s="21"/>
    </row>
    <row r="42" spans="1:13" ht="15">
      <c r="A42" s="13">
        <v>16</v>
      </c>
      <c r="B42" s="41" t="s">
        <v>25</v>
      </c>
      <c r="C42" s="42"/>
      <c r="D42" s="42"/>
      <c r="E42" s="43"/>
      <c r="F42" s="26">
        <v>12269634</v>
      </c>
      <c r="G42" s="27"/>
      <c r="H42" s="28"/>
      <c r="I42" s="22">
        <v>7954000</v>
      </c>
      <c r="J42" s="26">
        <f>F42+I42</f>
        <v>20223634</v>
      </c>
      <c r="K42" s="27"/>
      <c r="L42" s="28"/>
      <c r="M42" s="21"/>
    </row>
    <row r="43" spans="1:13" ht="15">
      <c r="A43" s="13">
        <v>17</v>
      </c>
      <c r="B43" s="41" t="s">
        <v>38</v>
      </c>
      <c r="C43" s="42"/>
      <c r="D43" s="42"/>
      <c r="E43" s="43"/>
      <c r="F43" s="26">
        <v>3312801</v>
      </c>
      <c r="G43" s="27"/>
      <c r="H43" s="28"/>
      <c r="I43" s="22">
        <v>2147634</v>
      </c>
      <c r="J43" s="26">
        <f>F43+I43</f>
        <v>5460435</v>
      </c>
      <c r="K43" s="27"/>
      <c r="L43" s="28"/>
      <c r="M43" s="21"/>
    </row>
    <row r="44" spans="1:13" ht="15">
      <c r="A44" s="44" t="s">
        <v>26</v>
      </c>
      <c r="B44" s="45"/>
      <c r="C44" s="45"/>
      <c r="D44" s="45"/>
      <c r="E44" s="46"/>
      <c r="F44" s="23">
        <f>SUM(F42:F43)</f>
        <v>15582435</v>
      </c>
      <c r="G44" s="24"/>
      <c r="H44" s="25"/>
      <c r="I44" s="22"/>
      <c r="J44" s="23">
        <f>SUM(J42:J43)</f>
        <v>25684069</v>
      </c>
      <c r="K44" s="24"/>
      <c r="L44" s="25"/>
      <c r="M44" s="21"/>
    </row>
    <row r="45" spans="1:13" ht="15">
      <c r="A45" s="15">
        <v>18</v>
      </c>
      <c r="B45" s="48" t="s">
        <v>41</v>
      </c>
      <c r="C45" s="48"/>
      <c r="D45" s="48"/>
      <c r="E45" s="49"/>
      <c r="F45" s="29">
        <v>2880220</v>
      </c>
      <c r="G45" s="30"/>
      <c r="H45" s="31"/>
      <c r="I45" s="22"/>
      <c r="J45" s="29">
        <v>2880220</v>
      </c>
      <c r="K45" s="30"/>
      <c r="L45" s="31"/>
      <c r="M45" s="21"/>
    </row>
    <row r="46" spans="1:13" ht="15">
      <c r="A46" s="44" t="s">
        <v>40</v>
      </c>
      <c r="B46" s="45"/>
      <c r="C46" s="45"/>
      <c r="D46" s="45"/>
      <c r="E46" s="46"/>
      <c r="F46" s="23">
        <f>SUM(F45:F45)</f>
        <v>2880220</v>
      </c>
      <c r="G46" s="24"/>
      <c r="H46" s="25"/>
      <c r="I46" s="22"/>
      <c r="J46" s="23">
        <f>SUM(J45:J45)</f>
        <v>2880220</v>
      </c>
      <c r="K46" s="24"/>
      <c r="L46" s="25"/>
      <c r="M46" s="21"/>
    </row>
    <row r="47" spans="1:13" ht="15">
      <c r="A47" s="44" t="s">
        <v>14</v>
      </c>
      <c r="B47" s="45"/>
      <c r="C47" s="45"/>
      <c r="D47" s="45"/>
      <c r="E47" s="46"/>
      <c r="F47" s="23">
        <f>F21+F22+F25+F28+F34+F36+F40+F44+F46</f>
        <v>569864533</v>
      </c>
      <c r="G47" s="24"/>
      <c r="H47" s="25"/>
      <c r="I47" s="22">
        <f>SUM(I18:I46)</f>
        <v>10730435</v>
      </c>
      <c r="J47" s="23">
        <f>J21+J22+J25+J28+J34+J36+J40+J44+J46</f>
        <v>580594968</v>
      </c>
      <c r="K47" s="24"/>
      <c r="L47" s="25"/>
      <c r="M47" s="21"/>
    </row>
    <row r="51" spans="1:10" ht="15">
      <c r="A51" s="4"/>
      <c r="B51" s="4"/>
      <c r="C51" s="4"/>
      <c r="D51" s="4"/>
      <c r="E51" s="4"/>
      <c r="F51" s="4"/>
      <c r="G51" s="4"/>
      <c r="H51" s="4"/>
      <c r="I51" s="18"/>
      <c r="J51" s="4"/>
    </row>
    <row r="52" spans="1:10" ht="15">
      <c r="A52" s="5"/>
      <c r="B52" s="5"/>
      <c r="C52" s="5"/>
      <c r="D52" s="4"/>
      <c r="E52" s="4"/>
      <c r="F52" s="4"/>
      <c r="G52" s="4"/>
      <c r="H52" s="4"/>
      <c r="I52" s="18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18"/>
      <c r="J53" s="4"/>
    </row>
    <row r="54" spans="1:10" ht="15">
      <c r="A54" s="5"/>
      <c r="B54" s="5"/>
      <c r="C54" s="5"/>
      <c r="D54" s="4"/>
      <c r="E54" s="4"/>
      <c r="F54" s="4"/>
      <c r="G54" s="4"/>
      <c r="H54" s="4"/>
      <c r="I54" s="18"/>
      <c r="J54" s="4"/>
    </row>
    <row r="55" spans="1:10" ht="15">
      <c r="A55" s="4"/>
      <c r="B55" s="4"/>
      <c r="C55" s="4"/>
      <c r="D55" s="4"/>
      <c r="E55" s="4"/>
      <c r="F55" s="4"/>
      <c r="G55" s="4"/>
      <c r="H55" s="4"/>
      <c r="I55" s="18"/>
      <c r="J55" s="4"/>
    </row>
    <row r="56" spans="1:10" ht="15">
      <c r="A56" s="4"/>
      <c r="B56" s="4"/>
      <c r="C56" s="4"/>
      <c r="D56" s="4"/>
      <c r="E56" s="4"/>
      <c r="F56" s="4"/>
      <c r="G56" s="4"/>
      <c r="H56" s="4"/>
      <c r="I56" s="18"/>
      <c r="J56" s="4"/>
    </row>
    <row r="57" spans="1:10" ht="15">
      <c r="A57" s="4"/>
      <c r="B57" s="4"/>
      <c r="C57" s="4"/>
      <c r="D57" s="4"/>
      <c r="E57" s="4"/>
      <c r="F57" s="4"/>
      <c r="G57" s="4"/>
      <c r="H57" s="4"/>
      <c r="I57" s="18"/>
      <c r="J57" s="4"/>
    </row>
    <row r="58" spans="1:10" ht="15">
      <c r="A58" s="4"/>
      <c r="B58" s="4"/>
      <c r="C58" s="4"/>
      <c r="D58" s="4"/>
      <c r="E58" s="4"/>
      <c r="F58" s="4"/>
      <c r="G58" s="4"/>
      <c r="H58" s="4"/>
      <c r="I58" s="18"/>
      <c r="J58" s="4"/>
    </row>
    <row r="59" spans="1:10" ht="15">
      <c r="A59" s="4"/>
      <c r="B59" s="4"/>
      <c r="C59" s="4"/>
      <c r="D59" s="4"/>
      <c r="E59" s="4"/>
      <c r="F59" s="4"/>
      <c r="G59" s="4"/>
      <c r="H59" s="4"/>
      <c r="I59" s="18"/>
      <c r="J59" s="4"/>
    </row>
    <row r="60" spans="1:10" ht="15">
      <c r="A60" s="4"/>
      <c r="B60" s="4"/>
      <c r="C60" s="4"/>
      <c r="D60" s="4"/>
      <c r="E60" s="4"/>
      <c r="F60" s="4"/>
      <c r="G60" s="4"/>
      <c r="H60" s="4"/>
      <c r="I60" s="18"/>
      <c r="J60" s="4"/>
    </row>
    <row r="61" spans="1:10" ht="15">
      <c r="A61" s="4"/>
      <c r="B61" s="4"/>
      <c r="C61" s="4"/>
      <c r="D61" s="4"/>
      <c r="E61" s="4"/>
      <c r="F61" s="4"/>
      <c r="G61" s="4"/>
      <c r="H61" s="4"/>
      <c r="I61" s="18"/>
      <c r="J61" s="4"/>
    </row>
    <row r="62" spans="1:10" ht="15">
      <c r="A62" s="4"/>
      <c r="B62" s="4"/>
      <c r="C62" s="4"/>
      <c r="D62" s="4"/>
      <c r="E62" s="4"/>
      <c r="F62" s="4"/>
      <c r="G62" s="4"/>
      <c r="H62" s="4"/>
      <c r="I62" s="18"/>
      <c r="J62" s="4"/>
    </row>
    <row r="63" spans="1:10" ht="15">
      <c r="A63" s="4"/>
      <c r="B63" s="4"/>
      <c r="C63" s="4"/>
      <c r="D63" s="4"/>
      <c r="E63" s="4"/>
      <c r="F63" s="4"/>
      <c r="G63" s="4"/>
      <c r="H63" s="4"/>
      <c r="I63" s="18"/>
      <c r="J63" s="4"/>
    </row>
    <row r="64" spans="1:10" ht="15">
      <c r="A64" s="4"/>
      <c r="B64" s="4"/>
      <c r="C64" s="4"/>
      <c r="D64" s="4"/>
      <c r="E64" s="4"/>
      <c r="F64" s="4"/>
      <c r="G64" s="4"/>
      <c r="H64" s="4"/>
      <c r="I64" s="18"/>
      <c r="J64" s="4"/>
    </row>
    <row r="65" spans="1:10" ht="15">
      <c r="A65" s="4"/>
      <c r="B65" s="4"/>
      <c r="C65" s="4"/>
      <c r="D65" s="4"/>
      <c r="E65" s="4"/>
      <c r="F65" s="4"/>
      <c r="G65" s="4"/>
      <c r="H65" s="4"/>
      <c r="I65" s="18"/>
      <c r="J65" s="4"/>
    </row>
    <row r="66" spans="1:10" ht="15">
      <c r="A66" s="4"/>
      <c r="B66" s="4"/>
      <c r="C66" s="4"/>
      <c r="D66" s="4"/>
      <c r="E66" s="4"/>
      <c r="F66" s="4"/>
      <c r="G66" s="4"/>
      <c r="H66" s="4"/>
      <c r="I66" s="18"/>
      <c r="J66" s="4"/>
    </row>
    <row r="67" spans="1:10" ht="15">
      <c r="A67" s="4"/>
      <c r="B67" s="4"/>
      <c r="C67" s="4"/>
      <c r="D67" s="4"/>
      <c r="E67" s="4"/>
      <c r="F67" s="4"/>
      <c r="G67" s="4"/>
      <c r="H67" s="4"/>
      <c r="I67" s="18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18"/>
      <c r="J68" s="4"/>
    </row>
    <row r="69" spans="1:10" ht="15">
      <c r="A69" s="4"/>
      <c r="B69" s="4"/>
      <c r="C69" s="4"/>
      <c r="D69" s="4"/>
      <c r="E69" s="4"/>
      <c r="F69" s="4"/>
      <c r="G69" s="4"/>
      <c r="H69" s="4"/>
      <c r="I69" s="18"/>
      <c r="J69" s="4"/>
    </row>
    <row r="70" spans="1:10" ht="15">
      <c r="A70" s="5"/>
      <c r="B70" s="5"/>
      <c r="C70" s="5"/>
      <c r="D70" s="4"/>
      <c r="E70" s="4"/>
      <c r="F70" s="4"/>
      <c r="G70" s="4"/>
      <c r="H70" s="4"/>
      <c r="I70" s="18"/>
      <c r="J70" s="4"/>
    </row>
    <row r="71" spans="1:10" ht="15">
      <c r="A71" s="4"/>
      <c r="B71" s="4"/>
      <c r="C71" s="4"/>
      <c r="D71" s="4"/>
      <c r="E71" s="4"/>
      <c r="F71" s="4"/>
      <c r="G71" s="4"/>
      <c r="H71" s="4"/>
      <c r="I71" s="18"/>
      <c r="J71" s="4"/>
    </row>
    <row r="72" spans="1:10" ht="15">
      <c r="A72" s="4"/>
      <c r="B72" s="4"/>
      <c r="C72" s="4"/>
      <c r="D72" s="4"/>
      <c r="E72" s="4"/>
      <c r="F72" s="4"/>
      <c r="G72" s="4"/>
      <c r="H72" s="4"/>
      <c r="I72" s="18"/>
      <c r="J72" s="4"/>
    </row>
    <row r="73" spans="1:10" ht="15">
      <c r="A73" s="4"/>
      <c r="B73" s="4"/>
      <c r="C73" s="4"/>
      <c r="D73" s="4"/>
      <c r="E73" s="4"/>
      <c r="F73" s="4"/>
      <c r="G73" s="4"/>
      <c r="H73" s="4"/>
      <c r="I73" s="18"/>
      <c r="J73" s="4"/>
    </row>
    <row r="74" spans="1:10" ht="15">
      <c r="A74" s="4"/>
      <c r="B74" s="4"/>
      <c r="C74" s="4"/>
      <c r="D74" s="4"/>
      <c r="E74" s="4"/>
      <c r="F74" s="4"/>
      <c r="G74" s="4"/>
      <c r="H74" s="4"/>
      <c r="I74" s="18"/>
      <c r="J74" s="4"/>
    </row>
    <row r="75" spans="1:10" ht="15">
      <c r="A75" s="4"/>
      <c r="B75" s="4"/>
      <c r="C75" s="4"/>
      <c r="D75" s="4"/>
      <c r="E75" s="4"/>
      <c r="F75" s="4"/>
      <c r="G75" s="4"/>
      <c r="H75" s="4"/>
      <c r="I75" s="18"/>
      <c r="J75" s="4"/>
    </row>
    <row r="76" spans="1:10" ht="15">
      <c r="A76" s="4"/>
      <c r="B76" s="4"/>
      <c r="C76" s="4"/>
      <c r="D76" s="4"/>
      <c r="E76" s="4"/>
      <c r="F76" s="4"/>
      <c r="G76" s="4"/>
      <c r="H76" s="4"/>
      <c r="I76" s="18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18"/>
      <c r="J77" s="4"/>
    </row>
    <row r="78" spans="1:10" ht="15">
      <c r="A78" s="4"/>
      <c r="B78" s="4"/>
      <c r="C78" s="4"/>
      <c r="D78" s="4"/>
      <c r="E78" s="4"/>
      <c r="F78" s="4"/>
      <c r="G78" s="4"/>
      <c r="H78" s="4"/>
      <c r="I78" s="18"/>
      <c r="J78" s="4"/>
    </row>
    <row r="79" spans="1:10" ht="15">
      <c r="A79" s="4"/>
      <c r="B79" s="4"/>
      <c r="C79" s="4"/>
      <c r="D79" s="4"/>
      <c r="E79" s="4"/>
      <c r="F79" s="4"/>
      <c r="G79" s="4"/>
      <c r="H79" s="4"/>
      <c r="I79" s="18"/>
      <c r="J79" s="4"/>
    </row>
    <row r="80" spans="1:10" ht="15">
      <c r="A80" s="4"/>
      <c r="B80" s="4"/>
      <c r="C80" s="4"/>
      <c r="D80" s="4"/>
      <c r="E80" s="4"/>
      <c r="F80" s="4"/>
      <c r="G80" s="4"/>
      <c r="H80" s="4"/>
      <c r="I80" s="18"/>
      <c r="J80" s="4"/>
    </row>
    <row r="81" spans="1:10" ht="15">
      <c r="A81" s="4"/>
      <c r="B81" s="4"/>
      <c r="C81" s="4"/>
      <c r="D81" s="4"/>
      <c r="E81" s="4"/>
      <c r="F81" s="4"/>
      <c r="G81" s="4"/>
      <c r="H81" s="4"/>
      <c r="I81" s="18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18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18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18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18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18"/>
      <c r="J86" s="4"/>
    </row>
    <row r="87" spans="1:10" ht="15">
      <c r="A87" s="4"/>
      <c r="B87" s="4"/>
      <c r="C87" s="4"/>
      <c r="D87" s="4"/>
      <c r="E87" s="4"/>
      <c r="F87" s="4"/>
      <c r="G87" s="4"/>
      <c r="H87" s="4"/>
      <c r="I87" s="18"/>
      <c r="J87" s="4"/>
    </row>
    <row r="88" spans="1:10" ht="15">
      <c r="A88" s="4"/>
      <c r="B88" s="4"/>
      <c r="C88" s="4"/>
      <c r="D88" s="4"/>
      <c r="E88" s="4"/>
      <c r="F88" s="4"/>
      <c r="G88" s="4"/>
      <c r="H88" s="4"/>
      <c r="I88" s="18"/>
      <c r="J88" s="4"/>
    </row>
    <row r="89" spans="1:10" ht="15">
      <c r="A89" s="4"/>
      <c r="B89" s="4"/>
      <c r="C89" s="4"/>
      <c r="D89" s="4"/>
      <c r="E89" s="4"/>
      <c r="F89" s="4"/>
      <c r="G89" s="4"/>
      <c r="H89" s="4"/>
      <c r="I89" s="18"/>
      <c r="J89" s="4"/>
    </row>
    <row r="90" spans="1:10" ht="15">
      <c r="A90" s="4"/>
      <c r="B90" s="4"/>
      <c r="C90" s="4"/>
      <c r="D90" s="4"/>
      <c r="E90" s="4"/>
      <c r="F90" s="4"/>
      <c r="G90" s="4"/>
      <c r="H90" s="4"/>
      <c r="I90" s="18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18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18"/>
      <c r="J92" s="4"/>
    </row>
  </sheetData>
  <sheetProtection/>
  <mergeCells count="115">
    <mergeCell ref="A9:E9"/>
    <mergeCell ref="F9:H9"/>
    <mergeCell ref="F14:H14"/>
    <mergeCell ref="A14:E14"/>
    <mergeCell ref="F11:H11"/>
    <mergeCell ref="F12:H12"/>
    <mergeCell ref="F10:H10"/>
    <mergeCell ref="F13:H13"/>
    <mergeCell ref="B45:E45"/>
    <mergeCell ref="A46:E46"/>
    <mergeCell ref="F45:H45"/>
    <mergeCell ref="F46:H46"/>
    <mergeCell ref="F43:H43"/>
    <mergeCell ref="A41:E41"/>
    <mergeCell ref="A44:E44"/>
    <mergeCell ref="F33:H33"/>
    <mergeCell ref="F47:H47"/>
    <mergeCell ref="F38:H38"/>
    <mergeCell ref="F44:H44"/>
    <mergeCell ref="F34:H34"/>
    <mergeCell ref="F40:H40"/>
    <mergeCell ref="F41:H41"/>
    <mergeCell ref="F42:H42"/>
    <mergeCell ref="B32:E32"/>
    <mergeCell ref="F28:H28"/>
    <mergeCell ref="F27:H27"/>
    <mergeCell ref="F31:H31"/>
    <mergeCell ref="F26:H26"/>
    <mergeCell ref="B29:E29"/>
    <mergeCell ref="B31:E31"/>
    <mergeCell ref="B23:E23"/>
    <mergeCell ref="B24:E24"/>
    <mergeCell ref="B27:E27"/>
    <mergeCell ref="A22:E22"/>
    <mergeCell ref="A25:E25"/>
    <mergeCell ref="F25:H25"/>
    <mergeCell ref="F23:H23"/>
    <mergeCell ref="B19:E19"/>
    <mergeCell ref="F19:H19"/>
    <mergeCell ref="B20:E20"/>
    <mergeCell ref="F22:H22"/>
    <mergeCell ref="B11:E11"/>
    <mergeCell ref="A13:E13"/>
    <mergeCell ref="F20:H20"/>
    <mergeCell ref="B12:E12"/>
    <mergeCell ref="F21:H21"/>
    <mergeCell ref="A21:E21"/>
    <mergeCell ref="F29:H29"/>
    <mergeCell ref="F30:H30"/>
    <mergeCell ref="F36:H36"/>
    <mergeCell ref="F39:H39"/>
    <mergeCell ref="A28:E28"/>
    <mergeCell ref="F24:H24"/>
    <mergeCell ref="F37:H37"/>
    <mergeCell ref="B26:E26"/>
    <mergeCell ref="B30:E30"/>
    <mergeCell ref="B33:E33"/>
    <mergeCell ref="A47:E47"/>
    <mergeCell ref="A34:E34"/>
    <mergeCell ref="B37:E37"/>
    <mergeCell ref="B38:E38"/>
    <mergeCell ref="B35:E35"/>
    <mergeCell ref="A40:E40"/>
    <mergeCell ref="A36:E36"/>
    <mergeCell ref="B39:E39"/>
    <mergeCell ref="B43:E43"/>
    <mergeCell ref="B42:E42"/>
    <mergeCell ref="F8:H8"/>
    <mergeCell ref="F32:H32"/>
    <mergeCell ref="G2:I2"/>
    <mergeCell ref="B18:E18"/>
    <mergeCell ref="F18:H18"/>
    <mergeCell ref="F35:H35"/>
    <mergeCell ref="B6:E6"/>
    <mergeCell ref="B10:E10"/>
    <mergeCell ref="F6:H6"/>
    <mergeCell ref="F7:H7"/>
    <mergeCell ref="J7:K7"/>
    <mergeCell ref="J8:K8"/>
    <mergeCell ref="J9:K9"/>
    <mergeCell ref="J10:K10"/>
    <mergeCell ref="J11:K11"/>
    <mergeCell ref="J12:K12"/>
    <mergeCell ref="J13:K13"/>
    <mergeCell ref="J14:K14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6:L46"/>
    <mergeCell ref="J47:L47"/>
    <mergeCell ref="J40:L40"/>
    <mergeCell ref="J41:L41"/>
    <mergeCell ref="J42:L42"/>
    <mergeCell ref="J43:L43"/>
    <mergeCell ref="J44:L44"/>
    <mergeCell ref="J45:L4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Windows-felhasználó</cp:lastModifiedBy>
  <cp:lastPrinted>2021-05-13T10:15:29Z</cp:lastPrinted>
  <dcterms:created xsi:type="dcterms:W3CDTF">2015-02-06T10:03:43Z</dcterms:created>
  <dcterms:modified xsi:type="dcterms:W3CDTF">2021-05-13T10:15:33Z</dcterms:modified>
  <cp:category/>
  <cp:version/>
  <cp:contentType/>
  <cp:contentStatus/>
</cp:coreProperties>
</file>