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<sst xmlns="http://schemas.openxmlformats.org/spreadsheetml/2006/main" count="73" uniqueCount="66">
  <si>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</si>
  <si>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</si>
  <si>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</si>
  <si>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</si>
  <si>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</si>
  <si>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</si>
  <si>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</si>
  <si>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</si>
  <si>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</si>
  <si>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</si>
  <si>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</si>
  <si>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</si>
  <si>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</si>
  <si>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</si>
  <si>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</si>
  <si>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</si>
  <si>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</si>
  <si>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</si>
  <si>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</si>
  <si>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</si>
  <si>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</si>
  <si>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</si>
  <si>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</si>
  <si>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</si>
  <si>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</si>
  <si>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</si>
  <si>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</si>
  <si>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</si>
  <si>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</si>
  <si>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</si>
  <si>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</si>
  <si>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</si>
  <si>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</si>
  <si>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</si>
  <si>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</si>
  <si>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</si>
  <si>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</si>
  <si>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</si>
  <si>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</si>
  <si>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</si>
  <si>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</si>
  <si>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</si>
  <si>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</si>
  <si>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</si>
  <si>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</si>
  <si>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</si>
  <si>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</si>
  <si>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</si>
  <si>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</si>
  <si>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</si>
  <si>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</si>
  <si>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</si>
  <si>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</si>
  <si>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</si>
  <si>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</si>
  <si>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</si>
  <si>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</si>
  <si>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</si>
  <si>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</si>
  <si>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</si>
  <si>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</si>
  <si>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</si>
  <si>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</si>
  <si>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</si>
  <si>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</si>
  <si>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Adatok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</si>
</sst>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2" fillId="0" borderId="12" xfId="0" applyFont="1" applyBorder="1" applyAlignment="1">
      <alignment/>
    </xf>
    <xf numFmtId="3" fontId="32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53.57421875" style="0" customWidth="1"/>
    <col min="4" max="4" width="13.7109375" style="3" customWidth="1"/>
  </cols>
  <sheetData>
    <row r="1" ht="18.75">
      <c r="C1" s="5" t="s">
        <v>38</v>
      </c>
    </row>
    <row r="2" ht="18.75">
      <c r="C2" s="4">
        <v>2022</v>
      </c>
    </row>
    <row r="5" spans="1:4" ht="12.75">
      <c r="A5" s="14" t="s">
        <v>1</v>
      </c>
      <c r="B5" s="14"/>
      <c r="C5" s="14"/>
      <c r="D5" s="24" t="s">
        <v>65</v>
      </c>
    </row>
    <row r="6" spans="2:4" ht="12.75">
      <c r="B6" s="16" t="s">
        <v>2</v>
      </c>
      <c r="C6" s="16" t="s">
        <v>50</v>
      </c>
      <c r="D6" s="17">
        <f>SUM(D7:D12)</f>
        <v>638102228</v>
      </c>
    </row>
    <row r="7" spans="3:4" ht="12.75">
      <c r="C7" s="8" t="s">
        <v>64</v>
      </c>
      <c r="D7" s="9">
        <v>568459793</v>
      </c>
    </row>
    <row r="8" spans="3:4" ht="12.75">
      <c r="C8" s="8" t="s">
        <v>56</v>
      </c>
      <c r="D8" s="9">
        <v>9572963</v>
      </c>
    </row>
    <row r="9" spans="3:4" ht="12.75">
      <c r="C9" s="8" t="s">
        <v>54</v>
      </c>
      <c r="D9" s="9">
        <v>9282072</v>
      </c>
    </row>
    <row r="10" spans="3:4" ht="12.75">
      <c r="C10" s="8" t="s">
        <v>55</v>
      </c>
      <c r="D10" s="9">
        <v>42769300</v>
      </c>
    </row>
    <row r="11" spans="3:4" ht="12.75">
      <c r="C11" s="8" t="s">
        <v>57</v>
      </c>
      <c r="D11" s="9">
        <v>5118100</v>
      </c>
    </row>
    <row r="12" spans="3:4" ht="12.75">
      <c r="C12" s="10" t="s">
        <v>58</v>
      </c>
      <c r="D12" s="11">
        <v>2900000</v>
      </c>
    </row>
    <row r="13" spans="1:4" ht="12.75">
      <c r="A13" s="25" t="s">
        <v>49</v>
      </c>
      <c r="B13" s="25"/>
      <c r="C13" s="25"/>
      <c r="D13" s="7">
        <f>D6</f>
        <v>638102228</v>
      </c>
    </row>
    <row r="14" spans="2:4" ht="12.75">
      <c r="B14" s="6" t="s">
        <v>2</v>
      </c>
      <c r="C14" s="6" t="s">
        <v>51</v>
      </c>
      <c r="D14" s="7">
        <v>809000</v>
      </c>
    </row>
    <row r="15" spans="2:4" ht="12.75">
      <c r="B15" s="6" t="s">
        <v>3</v>
      </c>
      <c r="C15" s="6" t="s">
        <v>52</v>
      </c>
      <c r="D15" s="7">
        <v>1500000</v>
      </c>
    </row>
    <row r="16" spans="2:4" ht="12.75">
      <c r="B16" s="6" t="s">
        <v>4</v>
      </c>
      <c r="C16" s="6" t="s">
        <v>0</v>
      </c>
      <c r="D16" s="7">
        <v>0</v>
      </c>
    </row>
    <row r="17" spans="2:4" ht="12.75">
      <c r="B17" s="12" t="s">
        <v>7</v>
      </c>
      <c r="C17" s="12" t="s">
        <v>5</v>
      </c>
      <c r="D17" s="13">
        <v>100</v>
      </c>
    </row>
    <row r="18" spans="1:4" s="1" customFormat="1" ht="12.75">
      <c r="A18" s="14" t="s">
        <v>59</v>
      </c>
      <c r="B18" s="14"/>
      <c r="C18" s="14"/>
      <c r="D18" s="7">
        <f>SUM(D14:D17)</f>
        <v>2309100</v>
      </c>
    </row>
    <row r="19" spans="1:4" s="1" customFormat="1" ht="12.75">
      <c r="A19" s="14" t="s">
        <v>6</v>
      </c>
      <c r="B19" s="14"/>
      <c r="C19" s="14"/>
      <c r="D19" s="7">
        <f>D18+D13</f>
        <v>640411328</v>
      </c>
    </row>
    <row r="20" spans="3:4" s="1" customFormat="1" ht="12.75">
      <c r="C20" s="15" t="s">
        <v>10</v>
      </c>
      <c r="D20" s="13">
        <v>47921779</v>
      </c>
    </row>
    <row r="21" spans="1:4" s="1" customFormat="1" ht="12.75">
      <c r="A21" s="14" t="s">
        <v>12</v>
      </c>
      <c r="B21" s="14"/>
      <c r="C21" s="14"/>
      <c r="D21" s="7">
        <f>SUM(D20)</f>
        <v>47921779</v>
      </c>
    </row>
    <row r="22" spans="1:4" s="1" customFormat="1" ht="12.75">
      <c r="A22" s="14" t="s">
        <v>60</v>
      </c>
      <c r="B22" s="14"/>
      <c r="C22" s="14"/>
      <c r="D22" s="7">
        <f>D19+D21</f>
        <v>688333107</v>
      </c>
    </row>
    <row r="24" spans="1:4" ht="12.75">
      <c r="A24" s="14" t="s">
        <v>13</v>
      </c>
      <c r="B24" s="14"/>
      <c r="C24" s="14"/>
      <c r="D24" s="14"/>
    </row>
    <row r="25" spans="2:4" ht="25.5">
      <c r="B25" s="10" t="s">
        <v>14</v>
      </c>
      <c r="C25" s="19" t="s">
        <v>40</v>
      </c>
      <c r="D25" s="11">
        <v>1110000</v>
      </c>
    </row>
    <row r="26" spans="1:4" s="1" customFormat="1" ht="12.75">
      <c r="A26" s="14" t="s">
        <v>15</v>
      </c>
      <c r="B26" s="14"/>
      <c r="C26" s="14"/>
      <c r="D26" s="7">
        <f>SUM(D25:D25)</f>
        <v>1110000</v>
      </c>
    </row>
    <row r="27" spans="2:4" ht="12.75">
      <c r="B27" s="10" t="s">
        <v>2</v>
      </c>
      <c r="C27" s="10" t="s">
        <v>16</v>
      </c>
      <c r="D27" s="11">
        <v>144300</v>
      </c>
    </row>
    <row r="28" spans="1:4" s="1" customFormat="1" ht="12.75">
      <c r="A28" s="14" t="s">
        <v>17</v>
      </c>
      <c r="B28" s="14"/>
      <c r="C28" s="14"/>
      <c r="D28" s="7">
        <f>SUM(D27:D27)</f>
        <v>144300</v>
      </c>
    </row>
    <row r="29" spans="3:4" ht="12.75">
      <c r="C29" s="10" t="s">
        <v>18</v>
      </c>
      <c r="D29" s="21">
        <v>75000</v>
      </c>
    </row>
    <row r="30" spans="2:4" ht="12.75">
      <c r="B30" s="6" t="s">
        <v>2</v>
      </c>
      <c r="C30" s="6" t="s">
        <v>19</v>
      </c>
      <c r="D30" s="7">
        <f>SUM(D29:D29)</f>
        <v>75000</v>
      </c>
    </row>
    <row r="31" spans="2:4" ht="25.5">
      <c r="B31" s="2"/>
      <c r="C31" s="22" t="s">
        <v>39</v>
      </c>
      <c r="D31" s="23">
        <v>120000</v>
      </c>
    </row>
    <row r="32" spans="2:4" ht="25.5">
      <c r="B32" s="2"/>
      <c r="C32" s="18" t="s">
        <v>41</v>
      </c>
      <c r="D32" s="20">
        <v>230000</v>
      </c>
    </row>
    <row r="33" spans="2:4" ht="12.75">
      <c r="B33" s="2"/>
      <c r="C33" s="15" t="s">
        <v>42</v>
      </c>
      <c r="D33" s="21">
        <v>75000</v>
      </c>
    </row>
    <row r="34" spans="2:4" ht="12.75">
      <c r="B34" s="6" t="s">
        <v>3</v>
      </c>
      <c r="C34" s="6" t="s">
        <v>23</v>
      </c>
      <c r="D34" s="7">
        <f>SUM(D31:D33)</f>
        <v>425000</v>
      </c>
    </row>
    <row r="35" spans="2:4" ht="12.75">
      <c r="B35" s="6" t="s">
        <v>4</v>
      </c>
      <c r="C35" s="6" t="s">
        <v>22</v>
      </c>
      <c r="D35" s="7">
        <v>80000</v>
      </c>
    </row>
    <row r="36" spans="2:4" ht="12.75">
      <c r="B36" s="1"/>
      <c r="C36" s="8" t="s">
        <v>24</v>
      </c>
      <c r="D36" s="20">
        <v>170000</v>
      </c>
    </row>
    <row r="37" spans="2:4" ht="12.75">
      <c r="B37" s="1"/>
      <c r="C37" s="8" t="s">
        <v>25</v>
      </c>
      <c r="D37" s="20">
        <v>500000</v>
      </c>
    </row>
    <row r="38" spans="2:4" ht="12.75">
      <c r="B38" s="1"/>
      <c r="C38" s="10" t="s">
        <v>26</v>
      </c>
      <c r="D38" s="21">
        <v>50000</v>
      </c>
    </row>
    <row r="39" spans="2:4" ht="12.75">
      <c r="B39" s="6" t="s">
        <v>7</v>
      </c>
      <c r="C39" s="6" t="s">
        <v>28</v>
      </c>
      <c r="D39" s="7">
        <f>SUM(D36:D38)</f>
        <v>720000</v>
      </c>
    </row>
    <row r="40" spans="2:4" ht="12.75">
      <c r="B40" s="6" t="s">
        <v>8</v>
      </c>
      <c r="C40" s="6" t="s">
        <v>29</v>
      </c>
      <c r="D40" s="7">
        <v>200000</v>
      </c>
    </row>
    <row r="41" spans="2:4" ht="12.75">
      <c r="B41" s="1"/>
      <c r="C41" s="8" t="s">
        <v>43</v>
      </c>
      <c r="D41" s="20">
        <v>4480000</v>
      </c>
    </row>
    <row r="42" spans="2:4" ht="12.75">
      <c r="B42" s="1"/>
      <c r="C42" s="10" t="s">
        <v>46</v>
      </c>
      <c r="D42" s="21">
        <v>7196155</v>
      </c>
    </row>
    <row r="43" spans="2:4" ht="12.75">
      <c r="B43" s="6" t="s">
        <v>9</v>
      </c>
      <c r="C43" s="6" t="s">
        <v>30</v>
      </c>
      <c r="D43" s="7">
        <f>SUM(D41:D42)</f>
        <v>11676155</v>
      </c>
    </row>
    <row r="44" spans="2:4" ht="12.75">
      <c r="B44" s="1"/>
      <c r="C44" s="8" t="s">
        <v>44</v>
      </c>
      <c r="D44" s="20">
        <v>75000</v>
      </c>
    </row>
    <row r="45" spans="2:4" ht="12.75">
      <c r="B45" s="1"/>
      <c r="C45" s="8" t="s">
        <v>31</v>
      </c>
      <c r="D45" s="20">
        <v>66500</v>
      </c>
    </row>
    <row r="46" spans="2:4" ht="12.75">
      <c r="B46" s="1"/>
      <c r="C46" s="8" t="s">
        <v>45</v>
      </c>
      <c r="D46" s="20">
        <v>25000</v>
      </c>
    </row>
    <row r="47" spans="2:4" ht="12.75">
      <c r="B47" s="1"/>
      <c r="C47" s="10" t="s">
        <v>48</v>
      </c>
      <c r="D47" s="21">
        <v>69596526</v>
      </c>
    </row>
    <row r="48" spans="2:4" ht="12.75">
      <c r="B48" s="6" t="s">
        <v>11</v>
      </c>
      <c r="C48" s="6" t="s">
        <v>32</v>
      </c>
      <c r="D48" s="7">
        <f>SUM(D44:D47)</f>
        <v>69763026</v>
      </c>
    </row>
    <row r="49" spans="2:4" ht="12.75">
      <c r="B49" s="6" t="s">
        <v>20</v>
      </c>
      <c r="C49" s="6" t="s">
        <v>33</v>
      </c>
      <c r="D49" s="7">
        <v>3362044</v>
      </c>
    </row>
    <row r="50" spans="2:4" ht="12.75">
      <c r="B50" s="6" t="s">
        <v>21</v>
      </c>
      <c r="C50" s="6" t="s">
        <v>34</v>
      </c>
      <c r="D50" s="7">
        <v>1400000</v>
      </c>
    </row>
    <row r="51" spans="2:4" ht="12.75">
      <c r="B51" s="12" t="s">
        <v>27</v>
      </c>
      <c r="C51" s="12" t="s">
        <v>62</v>
      </c>
      <c r="D51" s="13">
        <v>211200</v>
      </c>
    </row>
    <row r="52" spans="1:4" s="1" customFormat="1" ht="12.75">
      <c r="A52" s="14" t="s">
        <v>35</v>
      </c>
      <c r="B52" s="14"/>
      <c r="C52" s="14"/>
      <c r="D52" s="7">
        <f>D30+D34+D35+D39+D40+D43+D48+D49+D50+D51</f>
        <v>87912425</v>
      </c>
    </row>
    <row r="53" spans="2:4" s="1" customFormat="1" ht="12.75">
      <c r="B53" s="6" t="s">
        <v>2</v>
      </c>
      <c r="C53" s="15" t="s">
        <v>47</v>
      </c>
      <c r="D53" s="21">
        <v>1700000</v>
      </c>
    </row>
    <row r="54" spans="1:4" s="1" customFormat="1" ht="12.75">
      <c r="A54" s="14" t="s">
        <v>36</v>
      </c>
      <c r="B54" s="14"/>
      <c r="C54" s="14"/>
      <c r="D54" s="7">
        <f>SUM(D53)</f>
        <v>1700000</v>
      </c>
    </row>
    <row r="55" spans="1:4" s="1" customFormat="1" ht="12.75">
      <c r="A55" s="14" t="s">
        <v>37</v>
      </c>
      <c r="B55" s="14"/>
      <c r="C55" s="14"/>
      <c r="D55" s="7">
        <v>0</v>
      </c>
    </row>
    <row r="56" spans="1:4" s="1" customFormat="1" ht="12.75">
      <c r="A56" s="14" t="s">
        <v>63</v>
      </c>
      <c r="B56" s="14"/>
      <c r="C56" s="14"/>
      <c r="D56" s="7">
        <f>D55+D54+D52+D28+D26</f>
        <v>90866725</v>
      </c>
    </row>
    <row r="57" spans="1:4" ht="12.75">
      <c r="A57" s="14" t="s">
        <v>53</v>
      </c>
      <c r="B57" s="14"/>
      <c r="C57" s="14"/>
      <c r="D57" s="7">
        <v>597466382</v>
      </c>
    </row>
    <row r="58" spans="1:4" ht="12.75">
      <c r="A58" s="14" t="s">
        <v>61</v>
      </c>
      <c r="B58" s="8"/>
      <c r="C58" s="8"/>
      <c r="D58" s="7">
        <f>D57+D56</f>
        <v>688333107</v>
      </c>
    </row>
  </sheetData>
  <sheetProtection/>
  <mergeCells count="1">
    <mergeCell ref="A13:C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2022-01-05T08:49:40Z</cp:lastPrinted>
  <dcterms:created xsi:type="dcterms:W3CDTF">2021-12-23T09:55:03Z</dcterms:created>
  <dcterms:modified xsi:type="dcterms:W3CDTF">2022-02-15T08:53:53Z</dcterms:modified>
  <cp:category/>
  <cp:version/>
  <cp:contentType/>
  <cp:contentStatus/>
</cp:coreProperties>
</file>