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'Munka1'!$A$1:$D$64</definedName>
  </definedNames>
  <calcPr fullCalcOnLoad="1"/>
</workbook>
</file>

<file path=xl/sharedStrings.xml><?xml version="1.0" encoding="utf-8"?>
<sst xmlns="http://schemas.openxmlformats.org/spreadsheetml/2006/main" count="83" uniqueCount="75">
  <si>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</si>
  <si>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</si>
  <si>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</si>
  <si>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</si>
  <si>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</si>
  <si>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</si>
  <si>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</si>
  <si>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</si>
  <si>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</si>
  <si>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</si>
  <si>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</si>
  <si>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</si>
  <si>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</si>
  <si>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</si>
  <si>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</si>
  <si>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</si>
  <si>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</si>
  <si>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</si>
  <si>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</si>
  <si>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</si>
  <si>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</si>
  <si>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</si>
  <si>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</si>
  <si>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</si>
  <si>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</si>
  <si>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</si>
  <si>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</si>
  <si>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</si>
  <si>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</si>
  <si>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</si>
  <si>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</si>
  <si>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</si>
  <si>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</si>
  <si>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</si>
  <si>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</si>
  <si>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</si>
  <si>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</si>
  <si>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</si>
  <si>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</si>
  <si>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</si>
  <si>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</si>
  <si>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</si>
  <si>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</si>
  <si>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</si>
  <si>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</si>
  <si>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</si>
  <si>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</si>
  <si>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</si>
  <si>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</si>
  <si>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</si>
  <si>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</si>
  <si>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</si>
  <si>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</si>
  <si>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</si>
  <si>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</si>
  <si>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</si>
  <si>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</si>
  <si>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</si>
  <si>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</si>
  <si>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</si>
  <si>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</si>
  <si>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</si>
  <si>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</si>
  <si>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</si>
  <si>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</si>
  <si>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</si>
  <si>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</si>
  <si>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</si>
  <si>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</si>
  <si>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</si>
  <si>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</si>
  <si>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1. sz. melléklet</t>
  </si>
  <si>
    <t>ebből előző évi tartozások, túlfizetések rendezése</t>
  </si>
  <si>
    <t>Eredeti előirányzat.</t>
  </si>
  <si>
    <t xml:space="preserve"> költségvetés 2024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</si>
</sst>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customWidth="1"/>
  </cols>
  <sheetData>
    <row r="1" ht="18.75">
      <c r="C1" s="5" t="s">
        <v>38</v>
      </c>
    </row>
    <row r="2" spans="3:8" ht="18.75">
      <c r="C2" s="4" t="s">
        <v>74</v>
      </c>
      <c r="D2" s="3" t="s">
        <v>71</v>
      </c>
      <c r="F2" s="26"/>
      <c r="G2" s="26"/>
      <c r="H2" s="26"/>
    </row>
    <row r="3" spans="4:8" ht="12.75">
      <c r="D3" s="30"/>
      <c r="F3" s="26"/>
      <c r="G3" s="26"/>
      <c r="H3" s="26"/>
    </row>
    <row r="4" spans="4:8" ht="12.75">
      <c r="D4" s="31"/>
      <c r="F4" s="26"/>
      <c r="G4" s="26"/>
      <c r="H4" s="26"/>
    </row>
    <row r="5" spans="1:8" ht="12.75">
      <c r="A5" s="12" t="s">
        <v>1</v>
      </c>
      <c r="B5" s="12"/>
      <c r="C5" s="12"/>
      <c r="D5" s="25" t="s">
        <v>73</v>
      </c>
      <c r="F5" s="26"/>
      <c r="G5" s="26"/>
      <c r="H5" s="26"/>
    </row>
    <row r="6" spans="2:8" ht="12.75">
      <c r="B6" s="13" t="s">
        <v>2</v>
      </c>
      <c r="C6" s="15" t="s">
        <v>50</v>
      </c>
      <c r="D6" s="7">
        <v>666811200</v>
      </c>
      <c r="F6" s="26"/>
      <c r="G6" s="26"/>
      <c r="H6" s="26"/>
    </row>
    <row r="7" spans="2:8" ht="12.75">
      <c r="B7" s="28"/>
      <c r="C7" s="29" t="s">
        <v>72</v>
      </c>
      <c r="D7" s="14">
        <v>685800</v>
      </c>
      <c r="F7" s="26"/>
      <c r="G7" s="26"/>
      <c r="H7" s="26"/>
    </row>
    <row r="8" spans="3:8" ht="12.75">
      <c r="C8" s="16" t="s">
        <v>63</v>
      </c>
      <c r="D8" s="9">
        <v>626895972</v>
      </c>
      <c r="F8" s="26"/>
      <c r="G8" s="26"/>
      <c r="H8" s="26"/>
    </row>
    <row r="9" spans="3:8" ht="12.75">
      <c r="C9" s="16" t="s">
        <v>55</v>
      </c>
      <c r="D9" s="9">
        <v>17456828</v>
      </c>
      <c r="F9" s="26"/>
      <c r="G9" s="26"/>
      <c r="H9" s="26"/>
    </row>
    <row r="10" spans="3:8" ht="12.75">
      <c r="C10" s="16" t="s">
        <v>54</v>
      </c>
      <c r="D10" s="9">
        <v>12446600</v>
      </c>
      <c r="F10" s="26"/>
      <c r="G10" s="26"/>
      <c r="H10" s="26"/>
    </row>
    <row r="11" spans="3:8" ht="12.75">
      <c r="C11" s="16" t="s">
        <v>56</v>
      </c>
      <c r="D11" s="9">
        <v>4381500</v>
      </c>
      <c r="F11" s="26"/>
      <c r="G11" s="26"/>
      <c r="H11" s="26"/>
    </row>
    <row r="12" spans="3:8" ht="12.75">
      <c r="C12" s="17" t="s">
        <v>57</v>
      </c>
      <c r="D12" s="9">
        <v>2843500</v>
      </c>
      <c r="F12" s="26"/>
      <c r="G12" s="26"/>
      <c r="H12" s="26"/>
    </row>
    <row r="13" spans="3:8" ht="12.75">
      <c r="C13" s="17" t="s">
        <v>68</v>
      </c>
      <c r="D13" s="9">
        <v>0</v>
      </c>
      <c r="F13" s="26"/>
      <c r="G13" s="26"/>
      <c r="H13" s="26"/>
    </row>
    <row r="14" spans="3:8" ht="12.75">
      <c r="C14" s="17" t="s">
        <v>69</v>
      </c>
      <c r="D14" s="9">
        <v>1651000</v>
      </c>
      <c r="F14" s="26"/>
      <c r="G14" s="26"/>
      <c r="H14" s="26"/>
    </row>
    <row r="15" spans="3:8" ht="12.75">
      <c r="C15" s="17" t="s">
        <v>64</v>
      </c>
      <c r="D15" s="9">
        <v>450000</v>
      </c>
      <c r="F15" s="27"/>
      <c r="G15" s="26"/>
      <c r="H15" s="26"/>
    </row>
    <row r="16" spans="1:8" ht="12.75">
      <c r="A16" s="32" t="s">
        <v>49</v>
      </c>
      <c r="B16" s="32"/>
      <c r="C16" s="33"/>
      <c r="D16" s="7">
        <f>SUM(D7:D15)</f>
        <v>666811200</v>
      </c>
      <c r="F16" s="26"/>
      <c r="G16" s="26"/>
      <c r="H16" s="26"/>
    </row>
    <row r="17" spans="2:8" ht="12.75">
      <c r="B17" s="6" t="s">
        <v>2</v>
      </c>
      <c r="C17" s="18" t="s">
        <v>51</v>
      </c>
      <c r="D17" s="9">
        <v>1136400</v>
      </c>
      <c r="F17" s="26"/>
      <c r="G17" s="26"/>
      <c r="H17" s="26"/>
    </row>
    <row r="18" spans="2:8" ht="12.75">
      <c r="B18" s="6" t="s">
        <v>3</v>
      </c>
      <c r="C18" s="18" t="s">
        <v>52</v>
      </c>
      <c r="D18" s="9">
        <v>5400000</v>
      </c>
      <c r="F18" s="26"/>
      <c r="G18" s="26"/>
      <c r="H18" s="26"/>
    </row>
    <row r="19" spans="2:8" ht="12.75">
      <c r="B19" s="6" t="s">
        <v>4</v>
      </c>
      <c r="C19" s="18" t="s">
        <v>0</v>
      </c>
      <c r="D19" s="9">
        <v>0</v>
      </c>
      <c r="F19" s="26"/>
      <c r="G19" s="26"/>
      <c r="H19" s="26"/>
    </row>
    <row r="20" spans="2:8" ht="12.75">
      <c r="B20" s="11" t="s">
        <v>7</v>
      </c>
      <c r="C20" s="19" t="s">
        <v>5</v>
      </c>
      <c r="D20" s="9">
        <v>100</v>
      </c>
      <c r="F20" s="26"/>
      <c r="G20" s="26"/>
      <c r="H20" s="26"/>
    </row>
    <row r="21" spans="1:8" s="1" customFormat="1" ht="12.75">
      <c r="A21" s="12" t="s">
        <v>58</v>
      </c>
      <c r="B21" s="12"/>
      <c r="C21" s="20"/>
      <c r="D21" s="7">
        <f>SUM(D17:D20)</f>
        <v>6536500</v>
      </c>
      <c r="F21" s="28"/>
      <c r="G21" s="28"/>
      <c r="H21" s="28"/>
    </row>
    <row r="22" spans="1:8" s="1" customFormat="1" ht="12.75">
      <c r="A22" s="12" t="s">
        <v>6</v>
      </c>
      <c r="B22" s="12"/>
      <c r="C22" s="20"/>
      <c r="D22" s="7">
        <f>D16+D21</f>
        <v>673347700</v>
      </c>
      <c r="F22" s="28"/>
      <c r="G22" s="28"/>
      <c r="H22" s="28"/>
    </row>
    <row r="23" spans="3:8" s="1" customFormat="1" ht="12.75">
      <c r="C23" s="21" t="s">
        <v>10</v>
      </c>
      <c r="D23" s="7">
        <v>52585754</v>
      </c>
      <c r="F23" s="28"/>
      <c r="G23" s="28"/>
      <c r="H23" s="28"/>
    </row>
    <row r="24" spans="1:8" s="1" customFormat="1" ht="12.75">
      <c r="A24" s="12" t="s">
        <v>12</v>
      </c>
      <c r="B24" s="12"/>
      <c r="C24" s="20"/>
      <c r="D24" s="7">
        <v>52585754</v>
      </c>
      <c r="F24" s="28"/>
      <c r="G24" s="28"/>
      <c r="H24" s="28"/>
    </row>
    <row r="25" spans="1:8" s="1" customFormat="1" ht="12.75">
      <c r="A25" s="12" t="s">
        <v>59</v>
      </c>
      <c r="B25" s="12"/>
      <c r="C25" s="20"/>
      <c r="D25" s="7">
        <f>SUM(D22:D23)</f>
        <v>725933454</v>
      </c>
      <c r="F25" s="28"/>
      <c r="G25" s="28"/>
      <c r="H25" s="28"/>
    </row>
    <row r="26" spans="4:8" ht="12.75">
      <c r="D26" s="9"/>
      <c r="F26" s="26"/>
      <c r="G26" s="26"/>
      <c r="H26" s="26"/>
    </row>
    <row r="27" spans="1:8" ht="12.75">
      <c r="A27" s="12" t="s">
        <v>13</v>
      </c>
      <c r="B27" s="12"/>
      <c r="C27" s="20"/>
      <c r="D27" s="9"/>
      <c r="F27" s="26"/>
      <c r="G27" s="26"/>
      <c r="H27" s="26"/>
    </row>
    <row r="28" spans="2:8" ht="25.5">
      <c r="B28" s="10" t="s">
        <v>14</v>
      </c>
      <c r="C28" s="22" t="s">
        <v>40</v>
      </c>
      <c r="D28" s="9">
        <v>0</v>
      </c>
      <c r="F28" s="26"/>
      <c r="G28" s="26"/>
      <c r="H28" s="26"/>
    </row>
    <row r="29" spans="2:8" ht="12.75">
      <c r="B29" s="10" t="s">
        <v>3</v>
      </c>
      <c r="C29" s="22" t="s">
        <v>67</v>
      </c>
      <c r="D29" s="9">
        <v>35000</v>
      </c>
      <c r="F29" s="27"/>
      <c r="G29" s="26"/>
      <c r="H29" s="26"/>
    </row>
    <row r="30" spans="1:8" s="1" customFormat="1" ht="12.75">
      <c r="A30" s="12" t="s">
        <v>15</v>
      </c>
      <c r="B30" s="12"/>
      <c r="C30" s="20"/>
      <c r="D30" s="7">
        <f>SUM(D28:D29)</f>
        <v>35000</v>
      </c>
      <c r="F30" s="28"/>
      <c r="G30" s="28"/>
      <c r="H30" s="28"/>
    </row>
    <row r="31" spans="2:8" ht="12.75">
      <c r="B31" s="10" t="s">
        <v>2</v>
      </c>
      <c r="C31" s="17" t="s">
        <v>16</v>
      </c>
      <c r="D31" s="9">
        <v>4095</v>
      </c>
      <c r="F31" s="27"/>
      <c r="G31" s="27"/>
      <c r="H31" s="26"/>
    </row>
    <row r="32" spans="1:8" s="1" customFormat="1" ht="12.75">
      <c r="A32" s="12" t="s">
        <v>17</v>
      </c>
      <c r="B32" s="12"/>
      <c r="C32" s="20"/>
      <c r="D32" s="7">
        <f>SUM(D31)</f>
        <v>4095</v>
      </c>
      <c r="F32" s="28"/>
      <c r="G32" s="28"/>
      <c r="H32" s="28"/>
    </row>
    <row r="33" spans="3:8" ht="12.75">
      <c r="C33" s="17" t="s">
        <v>18</v>
      </c>
      <c r="D33" s="9">
        <v>25000</v>
      </c>
      <c r="F33" s="26"/>
      <c r="G33" s="26"/>
      <c r="H33" s="26"/>
    </row>
    <row r="34" spans="3:8" ht="12.75">
      <c r="C34" s="17" t="s">
        <v>70</v>
      </c>
      <c r="D34" s="9">
        <v>0</v>
      </c>
      <c r="F34" s="26"/>
      <c r="G34" s="26"/>
      <c r="H34" s="26"/>
    </row>
    <row r="35" spans="2:8" ht="12.75">
      <c r="B35" s="6" t="s">
        <v>2</v>
      </c>
      <c r="C35" s="18" t="s">
        <v>19</v>
      </c>
      <c r="D35" s="9">
        <f>SUM(D33+D34)</f>
        <v>25000</v>
      </c>
      <c r="F35" s="26"/>
      <c r="G35" s="26"/>
      <c r="H35" s="26"/>
    </row>
    <row r="36" spans="2:4" ht="38.25">
      <c r="B36" s="2"/>
      <c r="C36" s="23" t="s">
        <v>39</v>
      </c>
      <c r="D36" s="9">
        <v>120000</v>
      </c>
    </row>
    <row r="37" spans="2:4" ht="25.5">
      <c r="B37" s="2"/>
      <c r="C37" s="24" t="s">
        <v>41</v>
      </c>
      <c r="D37" s="9">
        <v>338000</v>
      </c>
    </row>
    <row r="38" spans="2:4" ht="12.75">
      <c r="B38" s="2"/>
      <c r="C38" s="21" t="s">
        <v>42</v>
      </c>
      <c r="D38" s="9">
        <v>80000</v>
      </c>
    </row>
    <row r="39" spans="2:4" ht="12.75">
      <c r="B39" s="6" t="s">
        <v>3</v>
      </c>
      <c r="C39" s="18" t="s">
        <v>23</v>
      </c>
      <c r="D39" s="9">
        <f>SUM(D36:D38)</f>
        <v>538000</v>
      </c>
    </row>
    <row r="40" spans="2:4" ht="12.75">
      <c r="B40" s="6" t="s">
        <v>4</v>
      </c>
      <c r="C40" s="18" t="s">
        <v>22</v>
      </c>
      <c r="D40" s="9">
        <v>52000</v>
      </c>
    </row>
    <row r="41" spans="2:4" ht="12.75">
      <c r="B41" s="1"/>
      <c r="C41" s="16" t="s">
        <v>24</v>
      </c>
      <c r="D41" s="9">
        <v>189100</v>
      </c>
    </row>
    <row r="42" spans="2:4" ht="12.75">
      <c r="B42" s="1"/>
      <c r="C42" s="16" t="s">
        <v>25</v>
      </c>
      <c r="D42" s="9">
        <v>576000</v>
      </c>
    </row>
    <row r="43" spans="2:4" ht="12.75">
      <c r="B43" s="1"/>
      <c r="C43" s="17" t="s">
        <v>26</v>
      </c>
      <c r="D43" s="9">
        <v>310236</v>
      </c>
    </row>
    <row r="44" spans="2:4" ht="12.75">
      <c r="B44" s="6" t="s">
        <v>7</v>
      </c>
      <c r="C44" s="18" t="s">
        <v>28</v>
      </c>
      <c r="D44" s="9">
        <f>SUM(D41:D43)</f>
        <v>1075336</v>
      </c>
    </row>
    <row r="45" spans="2:4" ht="12.75">
      <c r="B45" s="6" t="s">
        <v>8</v>
      </c>
      <c r="C45" s="18" t="s">
        <v>29</v>
      </c>
      <c r="D45" s="9">
        <v>0</v>
      </c>
    </row>
    <row r="46" spans="2:4" ht="12.75">
      <c r="B46" s="1"/>
      <c r="C46" s="16" t="s">
        <v>43</v>
      </c>
      <c r="D46" s="9">
        <v>3750000</v>
      </c>
    </row>
    <row r="47" spans="2:4" ht="12.75">
      <c r="B47" s="1"/>
      <c r="C47" s="17" t="s">
        <v>46</v>
      </c>
      <c r="D47" s="9">
        <v>13414000</v>
      </c>
    </row>
    <row r="48" spans="2:4" ht="12.75">
      <c r="B48" s="6" t="s">
        <v>9</v>
      </c>
      <c r="C48" s="18" t="s">
        <v>30</v>
      </c>
      <c r="D48" s="7">
        <f>SUM(D46:D47)</f>
        <v>17164000</v>
      </c>
    </row>
    <row r="49" spans="2:4" ht="12.75">
      <c r="B49" s="1"/>
      <c r="C49" s="16" t="s">
        <v>44</v>
      </c>
      <c r="D49" s="9">
        <v>75000</v>
      </c>
    </row>
    <row r="50" spans="2:4" ht="12.75">
      <c r="B50" s="1"/>
      <c r="C50" s="16" t="s">
        <v>31</v>
      </c>
      <c r="D50" s="9">
        <v>95950</v>
      </c>
    </row>
    <row r="51" spans="2:4" ht="12.75">
      <c r="B51" s="1"/>
      <c r="C51" s="16" t="s">
        <v>45</v>
      </c>
      <c r="D51" s="9">
        <v>0</v>
      </c>
    </row>
    <row r="52" spans="2:4" ht="12.75">
      <c r="B52" s="1"/>
      <c r="C52" s="17" t="s">
        <v>48</v>
      </c>
      <c r="D52" s="9">
        <v>26203572</v>
      </c>
    </row>
    <row r="53" spans="2:4" ht="12.75">
      <c r="B53" s="6" t="s">
        <v>11</v>
      </c>
      <c r="C53" s="18" t="s">
        <v>32</v>
      </c>
      <c r="D53" s="7">
        <f>SUM(D49:D52)</f>
        <v>26374522</v>
      </c>
    </row>
    <row r="54" spans="2:4" ht="12.75">
      <c r="B54" s="6" t="s">
        <v>20</v>
      </c>
      <c r="C54" s="18" t="s">
        <v>66</v>
      </c>
      <c r="D54" s="7">
        <v>780000</v>
      </c>
    </row>
    <row r="55" spans="2:4" ht="12.75">
      <c r="B55" s="6" t="s">
        <v>21</v>
      </c>
      <c r="C55" s="18" t="s">
        <v>33</v>
      </c>
      <c r="D55" s="7">
        <v>5851000</v>
      </c>
    </row>
    <row r="56" spans="2:4" ht="12.75">
      <c r="B56" s="6" t="s">
        <v>27</v>
      </c>
      <c r="C56" s="18" t="s">
        <v>34</v>
      </c>
      <c r="D56" s="9">
        <v>1600000</v>
      </c>
    </row>
    <row r="57" spans="2:4" ht="12.75">
      <c r="B57" s="11" t="s">
        <v>65</v>
      </c>
      <c r="C57" s="19" t="s">
        <v>61</v>
      </c>
      <c r="D57" s="9">
        <v>0</v>
      </c>
    </row>
    <row r="58" spans="1:4" s="1" customFormat="1" ht="12.75">
      <c r="A58" s="12" t="s">
        <v>35</v>
      </c>
      <c r="B58" s="12"/>
      <c r="C58" s="20"/>
      <c r="D58" s="7">
        <f>D35+D39+D40+D44+D45+D48+D53+D55+D56+D57+D54</f>
        <v>53459858</v>
      </c>
    </row>
    <row r="59" spans="2:4" s="1" customFormat="1" ht="12.75">
      <c r="B59" s="6" t="s">
        <v>2</v>
      </c>
      <c r="C59" s="21" t="s">
        <v>47</v>
      </c>
      <c r="D59" s="7">
        <v>2181029</v>
      </c>
    </row>
    <row r="60" spans="1:4" s="1" customFormat="1" ht="12.75">
      <c r="A60" s="12" t="s">
        <v>36</v>
      </c>
      <c r="B60" s="12"/>
      <c r="C60" s="20"/>
      <c r="D60" s="7">
        <f>SUM(D59:D59)</f>
        <v>2181029</v>
      </c>
    </row>
    <row r="61" spans="1:4" s="1" customFormat="1" ht="12.75">
      <c r="A61" s="12" t="s">
        <v>37</v>
      </c>
      <c r="B61" s="12"/>
      <c r="C61" s="20"/>
      <c r="D61" s="7">
        <v>0</v>
      </c>
    </row>
    <row r="62" spans="1:4" s="1" customFormat="1" ht="12.75">
      <c r="A62" s="12" t="s">
        <v>62</v>
      </c>
      <c r="B62" s="12"/>
      <c r="C62" s="20"/>
      <c r="D62" s="7">
        <f>D61+D60+D58+D32+D30</f>
        <v>55679982</v>
      </c>
    </row>
    <row r="63" spans="1:4" ht="12.75">
      <c r="A63" s="12" t="s">
        <v>53</v>
      </c>
      <c r="B63" s="12"/>
      <c r="C63" s="20"/>
      <c r="D63" s="7">
        <v>670253472</v>
      </c>
    </row>
    <row r="64" spans="1:4" ht="12.75">
      <c r="A64" s="12" t="s">
        <v>60</v>
      </c>
      <c r="B64" s="8"/>
      <c r="C64" s="16"/>
      <c r="D64" s="7">
        <f>D63+D62</f>
        <v>725933454</v>
      </c>
    </row>
  </sheetData>
  <sheetProtection/>
  <mergeCells count="1">
    <mergeCell ref="A16:C16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2024-02-26T09:30:03Z</cp:lastPrinted>
  <dcterms:created xsi:type="dcterms:W3CDTF">2021-12-23T09:55:03Z</dcterms:created>
  <dcterms:modified xsi:type="dcterms:W3CDTF">2024-02-26T09:30:19Z</dcterms:modified>
  <cp:category/>
  <cp:version/>
  <cp:contentType/>
  <cp:contentStatus/>
</cp:coreProperties>
</file>