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<sst xmlns="http://schemas.openxmlformats.org/spreadsheetml/2006/main" count="44" uniqueCount="42">
  <si>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Sor</t>
  </si>
  <si>
    <t>Megnevezés</t>
  </si>
  <si>
    <t>Dologi kiadások</t>
  </si>
  <si>
    <t>Kiadások összesen:</t>
  </si>
  <si>
    <t>Bevételek összesen:</t>
  </si>
  <si>
    <t>Rövidlejáratú bankbetét kamatai</t>
  </si>
  <si>
    <t>Adatátviteli célú távközlési díjak</t>
  </si>
  <si>
    <t>Nem adatátviteli célú távközlési díj</t>
  </si>
  <si>
    <t>Karbantartás, kisjavítási szolg.</t>
  </si>
  <si>
    <t>Vásárolt termékek, szolg ÁFA</t>
  </si>
  <si>
    <t>KIADÁSOK</t>
  </si>
  <si>
    <t>BEVÉTELEK</t>
  </si>
  <si>
    <t>Személyi juttatások összesen:</t>
  </si>
  <si>
    <t>Előző évi pénzmaradvány</t>
  </si>
  <si>
    <t>Személyi kiadások összesen:</t>
  </si>
  <si>
    <t>Egyéb üzemeltetési anyag</t>
  </si>
  <si>
    <t>Egyéb működési célú támogat. ÁHB</t>
  </si>
  <si>
    <t>Kamatbevételek és más bevételek</t>
  </si>
  <si>
    <t>Munkaadót terhelő szoc. Hozzájár. Adó</t>
  </si>
  <si>
    <t>Szakmai anyagok beszerzése</t>
  </si>
  <si>
    <t>Üzemeltetési anyagok beszerzése</t>
  </si>
  <si>
    <t>Kommunikációs szolgáltatások</t>
  </si>
  <si>
    <t>Közüzemi szolgáltatások</t>
  </si>
  <si>
    <t>Szakmai tevékenységet segítő szolg.</t>
  </si>
  <si>
    <t>Szolgáltatási kiadások</t>
  </si>
  <si>
    <t>Pénzügyi szolgáltatások kiadásai</t>
  </si>
  <si>
    <t>Dologi kiadások összesen:</t>
  </si>
  <si>
    <t>Illetmény összesen:</t>
  </si>
  <si>
    <t>Közlekedési költség</t>
  </si>
  <si>
    <t>Szakmai anyagbeszerzés</t>
  </si>
  <si>
    <t>Egyéb kommunikációs szolg.</t>
  </si>
  <si>
    <t>Vásárolt élelmezés</t>
  </si>
  <si>
    <t>Egyéb dologi kiadások (díjak, adók)</t>
  </si>
  <si>
    <t>Ellátási díjak</t>
  </si>
  <si>
    <t xml:space="preserve">ÁFA </t>
  </si>
  <si>
    <t>Szolgáltatások ellenértéke</t>
  </si>
  <si>
    <t>Tárgyi eszköz beszerzés</t>
  </si>
  <si>
    <t>Intézmény finanszírozás</t>
  </si>
  <si>
    <t>Egyéb működési bevételek</t>
  </si>
  <si>
    <t>Iregszemcse Szociális Intézménye 2018. évi költségvetés</t>
  </si>
  <si>
    <t>Informatikai szolg., szoftver</t>
  </si>
  <si>
    <t>3. 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</si>
</sst>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8" fillId="0" borderId="13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8" fillId="0" borderId="14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2" max="2" width="43.57421875" style="0" customWidth="1"/>
    <col min="3" max="3" width="31.57421875" style="22" customWidth="1"/>
    <col min="6" max="6" width="10.140625" style="0" bestFit="1" customWidth="1"/>
  </cols>
  <sheetData>
    <row r="2" spans="1:3" ht="12.75">
      <c r="A2" s="24" t="s">
        <v>39</v>
      </c>
      <c r="B2" s="24"/>
      <c r="C2" s="24"/>
    </row>
    <row r="4" spans="1:3" ht="15.75">
      <c r="A4" s="25" t="s">
        <v>11</v>
      </c>
      <c r="B4" s="25"/>
      <c r="C4" s="25"/>
    </row>
    <row r="5" spans="1:3" ht="15.75">
      <c r="A5" s="1"/>
      <c r="B5" s="1"/>
      <c r="C5" s="12" t="s">
        <v>41</v>
      </c>
    </row>
    <row r="6" spans="1:3" ht="12.75">
      <c r="A6" s="2" t="s">
        <v>0</v>
      </c>
      <c r="B6" s="2" t="s">
        <v>1</v>
      </c>
      <c r="C6" s="13"/>
    </row>
    <row r="7" spans="1:3" ht="12.75">
      <c r="A7" s="3">
        <v>1</v>
      </c>
      <c r="B7" s="2" t="s">
        <v>37</v>
      </c>
      <c r="C7" s="14">
        <v>78702271</v>
      </c>
    </row>
    <row r="8" spans="1:3" ht="12.75">
      <c r="A8" s="26" t="s">
        <v>16</v>
      </c>
      <c r="B8" s="27"/>
      <c r="C8" s="15">
        <f>SUM(C7:C7)</f>
        <v>78702271</v>
      </c>
    </row>
    <row r="9" spans="1:3" ht="12.75">
      <c r="A9" s="3">
        <v>2</v>
      </c>
      <c r="B9" s="2" t="s">
        <v>33</v>
      </c>
      <c r="C9" s="14">
        <v>11316800</v>
      </c>
    </row>
    <row r="10" spans="1:3" ht="12.75">
      <c r="A10" s="3">
        <v>3</v>
      </c>
      <c r="B10" s="2" t="s">
        <v>34</v>
      </c>
      <c r="C10" s="14">
        <v>4201700</v>
      </c>
    </row>
    <row r="11" spans="1:3" ht="12.75">
      <c r="A11" s="26" t="s">
        <v>35</v>
      </c>
      <c r="B11" s="27"/>
      <c r="C11" s="15">
        <f>SUM(C9:C10)</f>
        <v>15518500</v>
      </c>
    </row>
    <row r="12" spans="1:3" ht="12.75">
      <c r="A12" s="3">
        <v>4</v>
      </c>
      <c r="B12" s="2" t="s">
        <v>5</v>
      </c>
      <c r="C12" s="15">
        <v>1000</v>
      </c>
    </row>
    <row r="13" spans="1:3" ht="12.75">
      <c r="A13" s="26" t="s">
        <v>17</v>
      </c>
      <c r="B13" s="27"/>
      <c r="C13" s="15">
        <f>SUM(C9:C12)</f>
        <v>31038000</v>
      </c>
    </row>
    <row r="14" spans="1:3" ht="12.75">
      <c r="A14" s="3">
        <v>5</v>
      </c>
      <c r="B14" s="2" t="s">
        <v>13</v>
      </c>
      <c r="C14" s="15">
        <v>2199636</v>
      </c>
    </row>
    <row r="15" spans="1:3" ht="12.75">
      <c r="A15" s="29" t="s">
        <v>38</v>
      </c>
      <c r="B15" s="30"/>
      <c r="C15" s="15">
        <v>538913</v>
      </c>
    </row>
    <row r="16" spans="1:3" ht="12.75">
      <c r="A16" s="28" t="s">
        <v>4</v>
      </c>
      <c r="B16" s="28"/>
      <c r="C16" s="15">
        <f>C8+C11+C14+C15+C12</f>
        <v>96960320</v>
      </c>
    </row>
    <row r="18" spans="1:3" ht="15.75">
      <c r="A18" s="25" t="s">
        <v>10</v>
      </c>
      <c r="B18" s="25"/>
      <c r="C18" s="25"/>
    </row>
    <row r="19" ht="12.75" customHeight="1">
      <c r="C19" s="16"/>
    </row>
    <row r="20" spans="1:3" ht="12.75" customHeight="1">
      <c r="A20" s="5" t="s">
        <v>0</v>
      </c>
      <c r="B20" s="5" t="s">
        <v>1</v>
      </c>
      <c r="C20" s="17"/>
    </row>
    <row r="21" spans="1:3" ht="12.75">
      <c r="A21" s="6">
        <v>1</v>
      </c>
      <c r="B21" s="2" t="s">
        <v>27</v>
      </c>
      <c r="C21" s="14">
        <v>58235400</v>
      </c>
    </row>
    <row r="22" spans="1:3" ht="12.75">
      <c r="A22" s="3">
        <v>2</v>
      </c>
      <c r="B22" s="2" t="s">
        <v>28</v>
      </c>
      <c r="C22" s="18">
        <v>791000</v>
      </c>
    </row>
    <row r="23" spans="1:3" ht="12.75">
      <c r="A23" s="4" t="s">
        <v>12</v>
      </c>
      <c r="B23" s="4"/>
      <c r="C23" s="19">
        <f>SUM(C21:C22)</f>
        <v>59026400</v>
      </c>
    </row>
    <row r="24" spans="1:3" ht="12.75">
      <c r="A24" s="9">
        <v>3</v>
      </c>
      <c r="B24" s="8" t="s">
        <v>18</v>
      </c>
      <c r="C24" s="19">
        <v>11404000</v>
      </c>
    </row>
    <row r="25" spans="1:3" ht="12.75">
      <c r="A25" s="26" t="s">
        <v>14</v>
      </c>
      <c r="B25" s="27"/>
      <c r="C25" s="19">
        <f>C23+C24</f>
        <v>70430400</v>
      </c>
    </row>
    <row r="26" spans="1:3" ht="12.75">
      <c r="A26" s="26" t="s">
        <v>2</v>
      </c>
      <c r="B26" s="27"/>
      <c r="C26" s="20"/>
    </row>
    <row r="27" spans="1:3" ht="12.75">
      <c r="A27" s="6">
        <v>4</v>
      </c>
      <c r="B27" s="5" t="s">
        <v>29</v>
      </c>
      <c r="C27" s="21">
        <v>1076200</v>
      </c>
    </row>
    <row r="28" spans="1:3" ht="12.75">
      <c r="A28" s="26" t="s">
        <v>19</v>
      </c>
      <c r="B28" s="27"/>
      <c r="C28" s="20">
        <f>SUM(C27)</f>
        <v>1076200</v>
      </c>
    </row>
    <row r="29" spans="1:3" ht="12.75">
      <c r="A29" s="6">
        <v>5</v>
      </c>
      <c r="B29" s="2" t="s">
        <v>15</v>
      </c>
      <c r="C29" s="21">
        <v>305600</v>
      </c>
    </row>
    <row r="30" spans="1:3" ht="12.75">
      <c r="A30" s="26" t="s">
        <v>20</v>
      </c>
      <c r="B30" s="27"/>
      <c r="C30" s="20">
        <f>SUM(C29)</f>
        <v>305600</v>
      </c>
    </row>
    <row r="31" spans="1:3" ht="12.75">
      <c r="A31" s="7">
        <v>6</v>
      </c>
      <c r="B31" s="2" t="s">
        <v>30</v>
      </c>
      <c r="C31" s="21">
        <v>120000</v>
      </c>
    </row>
    <row r="32" spans="1:3" ht="12.75">
      <c r="A32" s="7">
        <v>7</v>
      </c>
      <c r="B32" s="2" t="s">
        <v>6</v>
      </c>
      <c r="C32" s="21">
        <v>290000</v>
      </c>
    </row>
    <row r="33" spans="1:3" ht="12.75">
      <c r="A33" s="7">
        <v>8</v>
      </c>
      <c r="B33" s="5" t="s">
        <v>7</v>
      </c>
      <c r="C33" s="21">
        <v>480000</v>
      </c>
    </row>
    <row r="34" spans="1:3" ht="12.75">
      <c r="A34" s="26" t="s">
        <v>21</v>
      </c>
      <c r="B34" s="27"/>
      <c r="C34" s="20">
        <f>SUM(C31:C33)</f>
        <v>890000</v>
      </c>
    </row>
    <row r="35" spans="1:3" ht="12.75">
      <c r="A35" s="31" t="s">
        <v>40</v>
      </c>
      <c r="B35" s="31"/>
      <c r="C35" s="23">
        <v>125500</v>
      </c>
    </row>
    <row r="36" spans="1:4" ht="12.75">
      <c r="A36" s="7">
        <v>9</v>
      </c>
      <c r="B36" s="2" t="s">
        <v>22</v>
      </c>
      <c r="C36" s="21">
        <v>1815060</v>
      </c>
      <c r="D36" s="11"/>
    </row>
    <row r="37" spans="1:3" ht="12.75">
      <c r="A37" s="7">
        <v>10</v>
      </c>
      <c r="B37" s="5" t="s">
        <v>8</v>
      </c>
      <c r="C37" s="21">
        <v>423000</v>
      </c>
    </row>
    <row r="38" spans="1:3" ht="12.75">
      <c r="A38" s="7">
        <v>11</v>
      </c>
      <c r="B38" s="2" t="s">
        <v>23</v>
      </c>
      <c r="C38" s="21">
        <v>1521600</v>
      </c>
    </row>
    <row r="39" spans="1:3" ht="12.75">
      <c r="A39" s="7">
        <v>12</v>
      </c>
      <c r="B39" s="2" t="s">
        <v>31</v>
      </c>
      <c r="C39" s="21">
        <v>14294520</v>
      </c>
    </row>
    <row r="40" spans="1:3" ht="12.75">
      <c r="A40" s="26" t="s">
        <v>24</v>
      </c>
      <c r="B40" s="27"/>
      <c r="C40" s="20">
        <f>SUM(C36:C39)</f>
        <v>18054180</v>
      </c>
    </row>
    <row r="41" spans="1:3" ht="12.75">
      <c r="A41" s="7">
        <v>13</v>
      </c>
      <c r="B41" s="5" t="s">
        <v>9</v>
      </c>
      <c r="C41" s="21">
        <v>5456000</v>
      </c>
    </row>
    <row r="42" spans="1:3" ht="12.75">
      <c r="A42" s="26"/>
      <c r="B42" s="27"/>
      <c r="C42" s="20">
        <f>C28+C30+C34+C40+C41</f>
        <v>25781980</v>
      </c>
    </row>
    <row r="43" spans="1:3" ht="12.75">
      <c r="A43" s="26" t="s">
        <v>25</v>
      </c>
      <c r="B43" s="27"/>
      <c r="C43" s="20">
        <v>190000</v>
      </c>
    </row>
    <row r="44" spans="1:3" ht="12.75">
      <c r="A44" s="26" t="s">
        <v>32</v>
      </c>
      <c r="B44" s="27"/>
      <c r="C44" s="20">
        <v>191140</v>
      </c>
    </row>
    <row r="45" spans="1:3" ht="12.75">
      <c r="A45" s="26" t="s">
        <v>36</v>
      </c>
      <c r="B45" s="27"/>
      <c r="C45" s="20">
        <v>241300</v>
      </c>
    </row>
    <row r="46" spans="1:6" ht="12.75">
      <c r="A46" s="26" t="s">
        <v>26</v>
      </c>
      <c r="B46" s="27"/>
      <c r="C46" s="20">
        <f>C42+C43+C44+C45+C35</f>
        <v>26529920</v>
      </c>
      <c r="F46" s="10"/>
    </row>
    <row r="47" spans="1:3" ht="12.75">
      <c r="A47" s="4" t="s">
        <v>3</v>
      </c>
      <c r="B47" s="4"/>
      <c r="C47" s="20">
        <f>C25+C46</f>
        <v>96960320</v>
      </c>
    </row>
  </sheetData>
  <sheetProtection/>
  <mergeCells count="20">
    <mergeCell ref="A46:B46"/>
    <mergeCell ref="A13:B13"/>
    <mergeCell ref="A28:B28"/>
    <mergeCell ref="A30:B30"/>
    <mergeCell ref="A34:B34"/>
    <mergeCell ref="A40:B40"/>
    <mergeCell ref="A43:B43"/>
    <mergeCell ref="A44:B44"/>
    <mergeCell ref="A45:B45"/>
    <mergeCell ref="A35:B35"/>
    <mergeCell ref="A2:C2"/>
    <mergeCell ref="A18:C18"/>
    <mergeCell ref="A26:B26"/>
    <mergeCell ref="A16:B16"/>
    <mergeCell ref="A4:C4"/>
    <mergeCell ref="A42:B42"/>
    <mergeCell ref="A25:B25"/>
    <mergeCell ref="A8:B8"/>
    <mergeCell ref="A11:B11"/>
    <mergeCell ref="A15:B1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user</cp:lastModifiedBy>
  <cp:lastPrinted>2018-02-08T08:12:59Z</cp:lastPrinted>
  <dcterms:created xsi:type="dcterms:W3CDTF">2015-01-12T12:59:11Z</dcterms:created>
  <dcterms:modified xsi:type="dcterms:W3CDTF">2018-02-09T12:02:39Z</dcterms:modified>
  <cp:category/>
  <cp:version/>
  <cp:contentType/>
  <cp:contentStatus/>
</cp:coreProperties>
</file>