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8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<sst xmlns="http://schemas.openxmlformats.org/spreadsheetml/2006/main" count="73" uniqueCount="67">
  <si>
    <t>Ellátási díjak (B405)</t>
  </si>
  <si>
    <t>Kiszámlázott általános forgalmi adó (B406)</t>
  </si>
  <si>
    <t>Bevételek</t>
  </si>
  <si>
    <t>1.</t>
  </si>
  <si>
    <t>2.</t>
  </si>
  <si>
    <t>3.</t>
  </si>
  <si>
    <t>Általános forgalmi adó visszatérítérítése</t>
  </si>
  <si>
    <t>Kamatbevételek és más nyereségjellegű bevételek (B408)</t>
  </si>
  <si>
    <t>Egyéb működési bevételek (B411)</t>
  </si>
  <si>
    <t>Költségvetési bevételek (B1-B7.)</t>
  </si>
  <si>
    <t>4.</t>
  </si>
  <si>
    <t>5.</t>
  </si>
  <si>
    <t>6.</t>
  </si>
  <si>
    <t>Maradvány igénybevétele (B813)</t>
  </si>
  <si>
    <t>7.</t>
  </si>
  <si>
    <t>Központi, irányítószervi támogatás (B816)</t>
  </si>
  <si>
    <t>Finanszírozási bevételek (B8)</t>
  </si>
  <si>
    <t>Bevételek összesen</t>
  </si>
  <si>
    <t>Kiadások</t>
  </si>
  <si>
    <t xml:space="preserve">1. </t>
  </si>
  <si>
    <t>Törvény szerinti illetmények, munkabérek (K1101)</t>
  </si>
  <si>
    <t>Jubileumi jutalom (K1106)</t>
  </si>
  <si>
    <t>Közlekedési költségtérítés (K1109)</t>
  </si>
  <si>
    <t>Személyi juttatások (K1.)</t>
  </si>
  <si>
    <t>Szociális hozzájárulási adó (K2)</t>
  </si>
  <si>
    <t>Rehabilitációs hozzájárulás (K2)</t>
  </si>
  <si>
    <t>Munkaadót terhelő járulékok és SZOCHO (K2)</t>
  </si>
  <si>
    <t>Folyóirat</t>
  </si>
  <si>
    <t>Egyéb szakmai anyagbeszerzés</t>
  </si>
  <si>
    <t>Szakmai anyagok beszerzése (K311)</t>
  </si>
  <si>
    <t>Irodaszer, nyomtatvány</t>
  </si>
  <si>
    <t>Hajtó- és kenőanyag</t>
  </si>
  <si>
    <t>Munkaruha, védőruha</t>
  </si>
  <si>
    <t>Egyéb üzemeltetési, fenntartási anyagbeszerzés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</si>
  <si>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</si>
  <si>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</si>
  <si>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</si>
  <si>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</si>
  <si>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</si>
  <si>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</si>
  <si>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</si>
  <si>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</si>
  <si>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</si>
  <si>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11.</t>
  </si>
  <si>
    <t>Közüzemi díjak (K331)</t>
  </si>
  <si>
    <t>Vásárolt élelmezés (K332)</t>
  </si>
  <si>
    <t>12.</t>
  </si>
  <si>
    <t>Karbantartás (K334)</t>
  </si>
  <si>
    <t>13.</t>
  </si>
  <si>
    <t>Szakmai tevékenységet segítő szolg. (K336)</t>
  </si>
  <si>
    <t>Postai szolg.</t>
  </si>
  <si>
    <t>Biztosítási díjak</t>
  </si>
  <si>
    <t>Egyéb üzemeltetési, fenntartási szolg.</t>
  </si>
  <si>
    <t>14.</t>
  </si>
  <si>
    <t>Egyéb szolgáltatások (K337)</t>
  </si>
  <si>
    <t>15.</t>
  </si>
  <si>
    <t>Mc. Előzetesen felszámított ÁFA (K351)</t>
  </si>
  <si>
    <t>16.</t>
  </si>
  <si>
    <t>Fizetendő ÁFA (K352)</t>
  </si>
  <si>
    <t>17.</t>
  </si>
  <si>
    <t>Kamatkiadás (K353)</t>
  </si>
  <si>
    <t>Dologi kiadások (K3)</t>
  </si>
  <si>
    <t>Egyéb működési célú kiadás (K5)</t>
  </si>
  <si>
    <t>Beruházások (K6)</t>
  </si>
  <si>
    <t>Költségvetési kiadások összesen</t>
  </si>
  <si>
    <t xml:space="preserve">Adatok Ft-ban </t>
  </si>
  <si>
    <t>Tamási és Környéke Szociális Központ költségvetés 2023.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</si>
</sst>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0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9">
      <selection activeCell="C39" sqref="C39"/>
    </sheetView>
  </sheetViews>
  <sheetFormatPr defaultColWidth="9.140625" defaultRowHeight="12.75"/>
  <cols>
    <col min="1" max="1" width="6.57421875" style="0" customWidth="1"/>
    <col min="2" max="2" width="45.7109375" style="0" customWidth="1"/>
    <col min="3" max="3" width="18.421875" style="2" customWidth="1"/>
  </cols>
  <sheetData>
    <row r="1" ht="12.75">
      <c r="B1" s="1" t="s">
        <v>66</v>
      </c>
    </row>
    <row r="4" spans="1:3" ht="12.75">
      <c r="A4" s="10" t="s">
        <v>2</v>
      </c>
      <c r="B4" s="10"/>
      <c r="C4" s="4" t="s">
        <v>65</v>
      </c>
    </row>
    <row r="5" spans="1:3" ht="12.75">
      <c r="A5" s="3" t="s">
        <v>3</v>
      </c>
      <c r="B5" s="3" t="s">
        <v>0</v>
      </c>
      <c r="C5" s="4">
        <v>79061261</v>
      </c>
    </row>
    <row r="6" spans="1:3" ht="12.75">
      <c r="A6" s="3" t="s">
        <v>4</v>
      </c>
      <c r="B6" s="3" t="s">
        <v>1</v>
      </c>
      <c r="C6" s="4">
        <v>20873249</v>
      </c>
    </row>
    <row r="7" spans="1:3" ht="12.75">
      <c r="A7" s="3" t="s">
        <v>5</v>
      </c>
      <c r="B7" s="3" t="s">
        <v>6</v>
      </c>
      <c r="C7" s="4">
        <v>5073000</v>
      </c>
    </row>
    <row r="8" spans="1:3" ht="12.75">
      <c r="A8" s="3" t="s">
        <v>10</v>
      </c>
      <c r="B8" s="3" t="s">
        <v>7</v>
      </c>
      <c r="C8" s="4">
        <v>0</v>
      </c>
    </row>
    <row r="9" spans="1:3" ht="12.75">
      <c r="A9" s="3" t="s">
        <v>11</v>
      </c>
      <c r="B9" s="3" t="s">
        <v>8</v>
      </c>
      <c r="C9" s="4">
        <v>1328005</v>
      </c>
    </row>
    <row r="10" spans="1:3" s="1" customFormat="1" ht="12.75">
      <c r="A10" s="5" t="s">
        <v>9</v>
      </c>
      <c r="B10" s="5"/>
      <c r="C10" s="6">
        <f>SUM(C5:C9)</f>
        <v>106335515</v>
      </c>
    </row>
    <row r="11" spans="1:3" ht="12.75">
      <c r="A11" s="3" t="s">
        <v>12</v>
      </c>
      <c r="B11" s="3" t="s">
        <v>13</v>
      </c>
      <c r="C11" s="4">
        <v>1706169</v>
      </c>
    </row>
    <row r="12" spans="1:3" ht="12.75">
      <c r="A12" s="3" t="s">
        <v>14</v>
      </c>
      <c r="B12" s="3" t="s">
        <v>15</v>
      </c>
      <c r="C12" s="4">
        <v>572757317</v>
      </c>
    </row>
    <row r="13" spans="1:3" s="1" customFormat="1" ht="12.75">
      <c r="A13" s="5" t="s">
        <v>16</v>
      </c>
      <c r="B13" s="5"/>
      <c r="C13" s="6">
        <f>SUM(C11:C12)</f>
        <v>574463486</v>
      </c>
    </row>
    <row r="14" spans="1:3" s="1" customFormat="1" ht="12.75">
      <c r="A14" s="5" t="s">
        <v>17</v>
      </c>
      <c r="B14" s="5"/>
      <c r="C14" s="6">
        <f>C10+C13</f>
        <v>680799001</v>
      </c>
    </row>
    <row r="16" spans="1:3" ht="12.75">
      <c r="A16" s="5" t="s">
        <v>18</v>
      </c>
      <c r="B16" s="3"/>
      <c r="C16" s="4"/>
    </row>
    <row r="17" spans="1:3" ht="12.75">
      <c r="A17" s="3" t="s">
        <v>19</v>
      </c>
      <c r="B17" s="3" t="s">
        <v>20</v>
      </c>
      <c r="C17" s="4">
        <v>428396078</v>
      </c>
    </row>
    <row r="18" spans="1:3" ht="12.75">
      <c r="A18" s="3" t="s">
        <v>4</v>
      </c>
      <c r="B18" s="3" t="s">
        <v>21</v>
      </c>
      <c r="C18" s="4">
        <v>2580960</v>
      </c>
    </row>
    <row r="19" spans="1:3" ht="12.75">
      <c r="A19" s="3" t="s">
        <v>5</v>
      </c>
      <c r="B19" s="3" t="s">
        <v>22</v>
      </c>
      <c r="C19" s="4">
        <v>5149765</v>
      </c>
    </row>
    <row r="20" spans="1:3" s="1" customFormat="1" ht="12.75">
      <c r="A20" s="5" t="s">
        <v>23</v>
      </c>
      <c r="B20" s="5"/>
      <c r="C20" s="6">
        <f>SUM(C17:C19)</f>
        <v>436126803</v>
      </c>
    </row>
    <row r="21" spans="1:3" ht="12.75">
      <c r="A21" s="3" t="s">
        <v>10</v>
      </c>
      <c r="B21" s="3" t="s">
        <v>24</v>
      </c>
      <c r="C21" s="4">
        <v>56029716</v>
      </c>
    </row>
    <row r="22" spans="1:3" ht="12.75">
      <c r="A22" s="3" t="s">
        <v>11</v>
      </c>
      <c r="B22" s="3" t="s">
        <v>25</v>
      </c>
      <c r="C22" s="4">
        <v>0</v>
      </c>
    </row>
    <row r="23" spans="1:3" s="1" customFormat="1" ht="12.75">
      <c r="A23" s="5" t="s">
        <v>26</v>
      </c>
      <c r="B23" s="5"/>
      <c r="C23" s="6">
        <f>SUM(C21:C22)</f>
        <v>56029716</v>
      </c>
    </row>
    <row r="24" spans="1:3" ht="12.75">
      <c r="A24" s="3" t="s">
        <v>12</v>
      </c>
      <c r="B24" s="3" t="s">
        <v>27</v>
      </c>
      <c r="C24" s="4">
        <v>245000</v>
      </c>
    </row>
    <row r="25" spans="1:3" ht="12.75">
      <c r="A25" s="3" t="s">
        <v>14</v>
      </c>
      <c r="B25" s="3" t="s">
        <v>28</v>
      </c>
      <c r="C25" s="4">
        <v>80000</v>
      </c>
    </row>
    <row r="26" spans="1:3" ht="12.75">
      <c r="A26" s="8" t="s">
        <v>29</v>
      </c>
      <c r="B26" s="9"/>
      <c r="C26" s="6">
        <f>SUM(C24:C25)</f>
        <v>325000</v>
      </c>
    </row>
    <row r="27" spans="1:3" ht="12.75">
      <c r="A27" s="3" t="s">
        <v>35</v>
      </c>
      <c r="B27" s="3" t="s">
        <v>30</v>
      </c>
      <c r="C27" s="7">
        <v>1771000</v>
      </c>
    </row>
    <row r="28" spans="1:3" ht="12.75">
      <c r="A28" s="3" t="s">
        <v>36</v>
      </c>
      <c r="B28" s="3" t="s">
        <v>31</v>
      </c>
      <c r="C28" s="7">
        <v>4880000</v>
      </c>
    </row>
    <row r="29" spans="1:3" ht="12.75">
      <c r="A29" s="3" t="s">
        <v>42</v>
      </c>
      <c r="B29" s="3" t="s">
        <v>32</v>
      </c>
      <c r="C29" s="7">
        <v>1210000</v>
      </c>
    </row>
    <row r="30" spans="1:3" ht="12.75">
      <c r="A30" s="3" t="s">
        <v>43</v>
      </c>
      <c r="B30" s="3" t="s">
        <v>33</v>
      </c>
      <c r="C30" s="7">
        <v>3922590</v>
      </c>
    </row>
    <row r="31" spans="1:3" ht="12.75">
      <c r="A31" s="8" t="s">
        <v>34</v>
      </c>
      <c r="B31" s="9"/>
      <c r="C31" s="6">
        <f>SUM(C27:C30)</f>
        <v>11783590</v>
      </c>
    </row>
    <row r="32" spans="1:3" ht="12.75">
      <c r="A32" s="8" t="s">
        <v>38</v>
      </c>
      <c r="B32" s="9"/>
      <c r="C32" s="6">
        <v>561000</v>
      </c>
    </row>
    <row r="33" spans="1:3" ht="12.75">
      <c r="A33" s="8" t="s">
        <v>37</v>
      </c>
      <c r="B33" s="9"/>
      <c r="C33" s="6">
        <v>1642000</v>
      </c>
    </row>
    <row r="34" spans="1:3" ht="12.75">
      <c r="A34" s="3" t="s">
        <v>46</v>
      </c>
      <c r="B34" s="3" t="s">
        <v>39</v>
      </c>
      <c r="C34" s="7">
        <v>3625000</v>
      </c>
    </row>
    <row r="35" spans="1:3" ht="12.75">
      <c r="A35" s="3" t="s">
        <v>48</v>
      </c>
      <c r="B35" s="3" t="s">
        <v>40</v>
      </c>
      <c r="C35" s="7">
        <v>16675517</v>
      </c>
    </row>
    <row r="36" spans="1:3" ht="12.75">
      <c r="A36" s="3" t="s">
        <v>53</v>
      </c>
      <c r="B36" s="3" t="s">
        <v>41</v>
      </c>
      <c r="C36" s="7">
        <v>561400</v>
      </c>
    </row>
    <row r="37" spans="1:3" ht="12.75">
      <c r="A37" s="8" t="s">
        <v>44</v>
      </c>
      <c r="B37" s="9"/>
      <c r="C37" s="6">
        <f>SUM(C34:C36)</f>
        <v>20861917</v>
      </c>
    </row>
    <row r="38" spans="1:3" ht="12.75">
      <c r="A38" s="8" t="s">
        <v>45</v>
      </c>
      <c r="B38" s="9"/>
      <c r="C38" s="6">
        <v>99717401</v>
      </c>
    </row>
    <row r="39" spans="1:3" ht="12.75">
      <c r="A39" s="8" t="s">
        <v>47</v>
      </c>
      <c r="B39" s="9"/>
      <c r="C39" s="6">
        <v>1835000</v>
      </c>
    </row>
    <row r="40" spans="1:3" ht="12.75">
      <c r="A40" s="8" t="s">
        <v>49</v>
      </c>
      <c r="B40" s="9"/>
      <c r="C40" s="6">
        <v>770000</v>
      </c>
    </row>
    <row r="41" spans="1:3" ht="12.75">
      <c r="A41" s="3" t="s">
        <v>55</v>
      </c>
      <c r="B41" s="3" t="s">
        <v>50</v>
      </c>
      <c r="C41" s="7">
        <v>140000</v>
      </c>
    </row>
    <row r="42" spans="1:3" ht="12.75">
      <c r="A42" s="3" t="s">
        <v>57</v>
      </c>
      <c r="B42" s="3" t="s">
        <v>51</v>
      </c>
      <c r="C42" s="7">
        <v>1823000</v>
      </c>
    </row>
    <row r="43" spans="1:3" ht="12.75">
      <c r="A43" s="3" t="s">
        <v>59</v>
      </c>
      <c r="B43" s="3" t="s">
        <v>52</v>
      </c>
      <c r="C43" s="7">
        <v>5737280</v>
      </c>
    </row>
    <row r="44" spans="1:3" ht="12.75">
      <c r="A44" s="8" t="s">
        <v>54</v>
      </c>
      <c r="B44" s="9"/>
      <c r="C44" s="6">
        <f>SUM(C41:C43)</f>
        <v>7700280</v>
      </c>
    </row>
    <row r="45" spans="1:3" ht="12.75">
      <c r="A45" s="8" t="s">
        <v>56</v>
      </c>
      <c r="B45" s="9"/>
      <c r="C45" s="6">
        <v>35074039</v>
      </c>
    </row>
    <row r="46" spans="1:3" ht="12.75">
      <c r="A46" s="8" t="s">
        <v>58</v>
      </c>
      <c r="B46" s="9"/>
      <c r="C46" s="6">
        <v>0</v>
      </c>
    </row>
    <row r="47" spans="1:3" ht="12.75">
      <c r="A47" s="8" t="s">
        <v>60</v>
      </c>
      <c r="B47" s="9"/>
      <c r="C47" s="6">
        <v>1700000</v>
      </c>
    </row>
    <row r="48" spans="1:3" s="1" customFormat="1" ht="12.75">
      <c r="A48" s="5" t="s">
        <v>61</v>
      </c>
      <c r="B48" s="5"/>
      <c r="C48" s="6">
        <f>C20+C23+C26+C31+C32+C33+C37+C38+C39+C40+C44+C45+C46+C47</f>
        <v>674126746</v>
      </c>
    </row>
    <row r="49" spans="1:3" s="1" customFormat="1" ht="12.75">
      <c r="A49" s="5" t="s">
        <v>62</v>
      </c>
      <c r="B49" s="5"/>
      <c r="C49" s="6">
        <v>2989300</v>
      </c>
    </row>
    <row r="50" spans="1:3" s="1" customFormat="1" ht="12.75">
      <c r="A50" s="5" t="s">
        <v>63</v>
      </c>
      <c r="B50" s="5"/>
      <c r="C50" s="6">
        <v>3682955</v>
      </c>
    </row>
    <row r="51" spans="1:3" s="1" customFormat="1" ht="12.75">
      <c r="A51" s="5" t="s">
        <v>64</v>
      </c>
      <c r="B51" s="5"/>
      <c r="C51" s="6">
        <f>C48+C49+C50</f>
        <v>680799001</v>
      </c>
    </row>
  </sheetData>
  <sheetProtection/>
  <mergeCells count="13">
    <mergeCell ref="A4:B4"/>
    <mergeCell ref="A26:B26"/>
    <mergeCell ref="A31:B31"/>
    <mergeCell ref="A32:B32"/>
    <mergeCell ref="A33:B33"/>
    <mergeCell ref="A45:B45"/>
    <mergeCell ref="A46:B46"/>
    <mergeCell ref="A47:B47"/>
    <mergeCell ref="A37:B37"/>
    <mergeCell ref="A38:B38"/>
    <mergeCell ref="A39:B39"/>
    <mergeCell ref="A40:B40"/>
    <mergeCell ref="A44:B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2021-12-23T10:52:19Z</cp:lastPrinted>
  <dcterms:created xsi:type="dcterms:W3CDTF">2021-12-23T09:55:03Z</dcterms:created>
  <dcterms:modified xsi:type="dcterms:W3CDTF">2023-02-10T13:46:56Z</dcterms:modified>
  <cp:category/>
  <cp:version/>
  <cp:contentType/>
  <cp:contentStatus/>
</cp:coreProperties>
</file>